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G:\Project Greenland Connect Nord\02- INSTALLATION\06- RPL As Laid - Path\FINAL\"/>
    </mc:Choice>
  </mc:AlternateContent>
  <bookViews>
    <workbookView xWindow="0" yWindow="15" windowWidth="11340" windowHeight="6540"/>
  </bookViews>
  <sheets>
    <sheet name="Cover" sheetId="12" r:id="rId1"/>
    <sheet name="Check List" sheetId="13" r:id="rId2"/>
    <sheet name="RPL Abbreviations" sheetId="2" r:id="rId3"/>
    <sheet name="Change List" sheetId="9" r:id="rId4"/>
    <sheet name="RPL" sheetId="10" r:id="rId5"/>
    <sheet name="SLD" sheetId="11" r:id="rId6"/>
    <sheet name="Crossings" sheetId="5" r:id="rId7"/>
    <sheet name="Project Data" sheetId="8" state="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_SEQ1">#REF!</definedName>
    <definedName name="__SEQ2">#REF!</definedName>
    <definedName name="__TEQ1">#REF!</definedName>
    <definedName name="__TEQ2">#REF!</definedName>
    <definedName name="_SEQ1">#REF!</definedName>
    <definedName name="_SEQ2">#REF!</definedName>
    <definedName name="_TEQ1">#REF!</definedName>
    <definedName name="_TEQ2">#REF!</definedName>
    <definedName name="Aging_fibre">#REF!</definedName>
    <definedName name="alpha" localSheetId="3">[1]Données!#REF!</definedName>
    <definedName name="alpha" localSheetId="2">[2]Données!#REF!</definedName>
    <definedName name="alpha">[3]Données!#REF!</definedName>
    <definedName name="alpha_Leaf_RS" localSheetId="2">[4]Données!$C$25</definedName>
    <definedName name="alpha_Leaf_RS">[5]Données!$C$25</definedName>
    <definedName name="alpha_Leaf_RS_Eq" localSheetId="2">[4]Données!$I$25</definedName>
    <definedName name="alpha_Leaf_RS_Eq">[5]Données!$I$25</definedName>
    <definedName name="alpha_moinsD">#REF!</definedName>
    <definedName name="alpha_NZDSF">#REF!</definedName>
    <definedName name="alpha_plusD">#REF!</definedName>
    <definedName name="alpha_plusD_moinsD">#REF!</definedName>
    <definedName name="alpha_RS" localSheetId="2">[4]Données!$C$19</definedName>
    <definedName name="alpha_RS">[5]Données!$C$19</definedName>
    <definedName name="alphaDCF" localSheetId="2">[4]Données!$I$19</definedName>
    <definedName name="alphaDCF">[5]Données!$I$19</definedName>
    <definedName name="alphaDCF_avec_EQ_sans_LEAF">#REF!</definedName>
    <definedName name="alphaDCF_avec_PTEQ">#REF!</definedName>
    <definedName name="alphaDCF_avec_SEQ">#REF!</definedName>
    <definedName name="alphaDCF_sans_EQ">#REF!</definedName>
    <definedName name="alphaDCFpir" localSheetId="3">[6]Données!#REF!</definedName>
    <definedName name="alphaDCFpir">[6]Données!#REF!</definedName>
    <definedName name="alphaDSF" localSheetId="2">[7]Données!$C$22</definedName>
    <definedName name="alphaDSF">[8]Données!$C$22</definedName>
    <definedName name="alphadsf2" localSheetId="2">#REF!</definedName>
    <definedName name="alphadsf2">#REF!</definedName>
    <definedName name="alphaDSFpir" localSheetId="3">[6]Données!#REF!</definedName>
    <definedName name="alphaDSFpir">[6]Données!#REF!</definedName>
    <definedName name="alphaleaf" localSheetId="2">[4]Données!$C$9</definedName>
    <definedName name="alphaleaf">[5]Données!$C$9</definedName>
    <definedName name="att">#REF!</definedName>
    <definedName name="AttBU" localSheetId="3">'[9] BU'!$G$2</definedName>
    <definedName name="AttBU" localSheetId="2">'[10] BU'!$G$2</definedName>
    <definedName name="AttBU">'[11] BU'!$G$2</definedName>
    <definedName name="attLEAF">#REF!</definedName>
    <definedName name="Be" localSheetId="3">#REF!</definedName>
    <definedName name="Be">#REF!</definedName>
    <definedName name="Be_GHz">#REF!</definedName>
    <definedName name="Be_Hz">#REF!</definedName>
    <definedName name="Bopt" localSheetId="3">#REF!</definedName>
    <definedName name="Bopt">#REF!</definedName>
    <definedName name="Bopt_1nm" localSheetId="3">#REF!</definedName>
    <definedName name="Bopt_1nm">#REF!</definedName>
    <definedName name="Bopt_Hz">#REF!</definedName>
    <definedName name="Bopt1nm" localSheetId="3">#REF!</definedName>
    <definedName name="Bopt1nm">#REF!</definedName>
    <definedName name="BU_tail1" localSheetId="3">[12]Données!#REF!</definedName>
    <definedName name="BU_tail1" localSheetId="2">[13]Données!#REF!</definedName>
    <definedName name="BU_tail1">[14]Données!#REF!</definedName>
    <definedName name="BU_tail2" localSheetId="3">[12]Données!#REF!</definedName>
    <definedName name="BU_tail2" localSheetId="2">[13]Données!#REF!</definedName>
    <definedName name="BU_tail2">[14]Données!#REF!</definedName>
    <definedName name="c_lum">#REF!</definedName>
    <definedName name="CD__D__D___20_C" localSheetId="2">[7]Données!$C$29</definedName>
    <definedName name="CD__D__D___20_C">[8]Données!$C$29</definedName>
    <definedName name="CD__D_à_20_C" localSheetId="2">[7]Données!$C$4</definedName>
    <definedName name="CD__D_à_20_C">[8]Données!$C$4</definedName>
    <definedName name="CD_Leaf_RS_Temp_froid" localSheetId="2">[7]Données!$C$36</definedName>
    <definedName name="CD_Leaf_RS_Temp_froid">[8]Données!$C$36</definedName>
    <definedName name="CD_moinsD_20C">#REF!</definedName>
    <definedName name="CD_moinsD_chaud">#REF!</definedName>
    <definedName name="CD_moinsD_froid">#REF!</definedName>
    <definedName name="CD_NZDSF_chaud">#REF!</definedName>
    <definedName name="CD_NZDSF_froid">#REF!</definedName>
    <definedName name="CD_plusD_20C">#REF!</definedName>
    <definedName name="CD_plusD_chaud">#REF!</definedName>
    <definedName name="CD_plusD_froid">#REF!</definedName>
    <definedName name="CD_plusD_moinsD_20C">#REF!</definedName>
    <definedName name="CD_plusD_moinsD_chaud">#REF!</definedName>
    <definedName name="CD_plusD_moinsD_froid">#REF!</definedName>
    <definedName name="CD_RS_20C" localSheetId="2">[7]Données!$C$16</definedName>
    <definedName name="CD_RS_20C">[8]Données!$C$16</definedName>
    <definedName name="CD_RS_froid" localSheetId="2">[7]Données!$C$25</definedName>
    <definedName name="CD_RS_froid">[8]Données!$C$25</definedName>
    <definedName name="CDDCF">[15]Données!$C$15</definedName>
    <definedName name="CDDCF_20C">#REF!</definedName>
    <definedName name="CDDCF_chaud">#REF!</definedName>
    <definedName name="CDDCF_froid">#REF!</definedName>
    <definedName name="CDDSF" localSheetId="3">[1]Données!#REF!</definedName>
    <definedName name="CDDSF" localSheetId="2">[2]Données!#REF!</definedName>
    <definedName name="CDDSF">[3]Données!#REF!</definedName>
    <definedName name="CDleaf_froid" localSheetId="2">[7]Données!$C$11</definedName>
    <definedName name="CDleaf_froid">[8]Données!$C$11</definedName>
    <definedName name="CDmixtier_froid" localSheetId="3">[8]Données!#REF!</definedName>
    <definedName name="CDmixtier_froid" localSheetId="2">[7]Données!#REF!</definedName>
    <definedName name="CDmixtier_froid">[8]Données!#REF!</definedName>
    <definedName name="_xlnm.Criteria" localSheetId="3">#REF!</definedName>
    <definedName name="_xlnm.Criteria" localSheetId="6">#REF!</definedName>
    <definedName name="_xlnm.Criteria">#REF!</definedName>
    <definedName name="DA" localSheetId="6">#REF!</definedName>
    <definedName name="DA">#REF!</definedName>
    <definedName name="DA14MM" localSheetId="6">#REF!</definedName>
    <definedName name="DA14MM">#REF!</definedName>
    <definedName name="DA14V" localSheetId="6">#REF!</definedName>
    <definedName name="DA14V">#REF!</definedName>
    <definedName name="DAV" localSheetId="6">#REF!</definedName>
    <definedName name="DAV">#REF!</definedName>
    <definedName name="DC_rep">#REF!</definedName>
    <definedName name="DCF">#REF!</definedName>
    <definedName name="DSF" localSheetId="3">#REF!</definedName>
    <definedName name="DSF">#REF!</definedName>
    <definedName name="ER">#REF!</definedName>
    <definedName name="first1">#REF!</definedName>
    <definedName name="first10" localSheetId="3">[8]Données!#REF!</definedName>
    <definedName name="first10" localSheetId="2">[7]Données!#REF!</definedName>
    <definedName name="first10">[8]Données!#REF!</definedName>
    <definedName name="first11" localSheetId="3">[8]Données!#REF!</definedName>
    <definedName name="first11" localSheetId="2">[7]Données!#REF!</definedName>
    <definedName name="first11">[8]Données!#REF!</definedName>
    <definedName name="first12" localSheetId="3">[8]Données!#REF!</definedName>
    <definedName name="first12" localSheetId="2">[7]Données!#REF!</definedName>
    <definedName name="first12">[8]Données!#REF!</definedName>
    <definedName name="first13" localSheetId="3">[8]Données!#REF!</definedName>
    <definedName name="first13" localSheetId="2">[7]Données!#REF!</definedName>
    <definedName name="first13">[8]Données!#REF!</definedName>
    <definedName name="first14" localSheetId="3">[8]Données!#REF!</definedName>
    <definedName name="first14" localSheetId="2">[7]Données!#REF!</definedName>
    <definedName name="first14">[8]Données!#REF!</definedName>
    <definedName name="first15" localSheetId="3">[8]Données!#REF!</definedName>
    <definedName name="first15" localSheetId="2">[7]Données!#REF!</definedName>
    <definedName name="first15">[8]Données!#REF!</definedName>
    <definedName name="first16" localSheetId="3">[8]Données!#REF!</definedName>
    <definedName name="first16" localSheetId="2">[7]Données!#REF!</definedName>
    <definedName name="first16">[8]Données!#REF!</definedName>
    <definedName name="first17" localSheetId="3">[8]Données!#REF!</definedName>
    <definedName name="first17" localSheetId="2">[7]Données!#REF!</definedName>
    <definedName name="first17">[8]Données!#REF!</definedName>
    <definedName name="first18" localSheetId="3">[8]Données!#REF!</definedName>
    <definedName name="first18" localSheetId="2">[7]Données!#REF!</definedName>
    <definedName name="first18">[8]Données!#REF!</definedName>
    <definedName name="first19" localSheetId="3">[8]Données!#REF!</definedName>
    <definedName name="first19" localSheetId="2">[7]Données!#REF!</definedName>
    <definedName name="first19">[8]Données!#REF!</definedName>
    <definedName name="first2">#REF!</definedName>
    <definedName name="first3">#REF!</definedName>
    <definedName name="first3real" localSheetId="3">'[1]Marseille - Annaba with stubBU3'!#REF!</definedName>
    <definedName name="first3real" localSheetId="2">'[2]Marseille - Annaba with stubBU3'!#REF!</definedName>
    <definedName name="first3real">'[3]Marseille - Annaba with stubBU3'!#REF!</definedName>
    <definedName name="First4">#REF!</definedName>
    <definedName name="First5">#REF!</definedName>
    <definedName name="First6">#REF!</definedName>
    <definedName name="First7">#REF!</definedName>
    <definedName name="First8">#REF!</definedName>
    <definedName name="First9">#REF!</definedName>
    <definedName name="FirstA" localSheetId="3">[1]Données!#REF!</definedName>
    <definedName name="FirstA" localSheetId="2">[2]Données!#REF!</definedName>
    <definedName name="FirstA">[3]Données!#REF!</definedName>
    <definedName name="firstB" localSheetId="3">[1]Données!#REF!</definedName>
    <definedName name="firstB" localSheetId="2">[2]Données!#REF!</definedName>
    <definedName name="firstB">[3]Données!#REF!</definedName>
    <definedName name="firstBU" localSheetId="3">[1]Données!#REF!</definedName>
    <definedName name="firstBU" localSheetId="2">[2]Données!#REF!</definedName>
    <definedName name="firstBU">[3]Données!#REF!</definedName>
    <definedName name="firstBU5" localSheetId="3">[12]Données!$B$56</definedName>
    <definedName name="firstBU5" localSheetId="2">[13]Données!$B$56</definedName>
    <definedName name="firstBU5">[14]Données!$B$56</definedName>
    <definedName name="firstC" localSheetId="3">[1]Données!#REF!</definedName>
    <definedName name="firstC" localSheetId="2">[2]Données!#REF!</definedName>
    <definedName name="firstC">[3]Données!#REF!</definedName>
    <definedName name="Gain_moyen">#REF!</definedName>
    <definedName name="Group1">"OptionButton1,OptionButton2,OptionButton3"</definedName>
    <definedName name="Group8">"OptionButton22,OptionButton23,OptionButton24"</definedName>
    <definedName name="Group9">"OptionButton25,OptionButton26,OptionButton27"</definedName>
    <definedName name="I_Line">#REF!</definedName>
    <definedName name="I_Line_2b">#REF!</definedName>
    <definedName name="lambda">#REF!</definedName>
    <definedName name="lambda0">[15]Données!$H$12</definedName>
    <definedName name="Lambda0_à_20_C" localSheetId="3">[1]Données!#REF!</definedName>
    <definedName name="Lambda0_à_20_C" localSheetId="2">[2]Données!#REF!</definedName>
    <definedName name="Lambda0_à_20_C">[3]Données!#REF!</definedName>
    <definedName name="Lambda0_DCF">#REF!</definedName>
    <definedName name="Lambda0_moinsD_20C">#REF!</definedName>
    <definedName name="Lambda0_moinsD_chaud">#REF!</definedName>
    <definedName name="Lambda0_moinsD_froid">#REF!</definedName>
    <definedName name="Lambda0_plusD_20C">#REF!</definedName>
    <definedName name="Lambda0_plusD_chaud">#REF!</definedName>
    <definedName name="Lambda0_plusD_froid">#REF!</definedName>
    <definedName name="Lambda0_plusD_moinsD_20C">#REF!</definedName>
    <definedName name="Lambda0_plusD_moinsD_chaud">#REF!</definedName>
    <definedName name="Lambda0_plusD_moinsD_froid">#REF!</definedName>
    <definedName name="lambda0_Temp_chaud" localSheetId="3">[1]Données!#REF!</definedName>
    <definedName name="lambda0_Temp_chaud" localSheetId="2">[2]Données!#REF!</definedName>
    <definedName name="lambda0_Temp_chaud">[3]Données!#REF!</definedName>
    <definedName name="lambda0DCF" localSheetId="3">[1]Données!#REF!</definedName>
    <definedName name="lambda0DCF" localSheetId="2">[2]Données!#REF!</definedName>
    <definedName name="lambda0DCF">[3]Données!#REF!</definedName>
    <definedName name="Lambda0DCF_20C">#REF!</definedName>
    <definedName name="Lambda0DCF_chaud">#REF!</definedName>
    <definedName name="Lambda0DCF_froid">#REF!</definedName>
    <definedName name="lambda0DSF">[15]Données!$C$6</definedName>
    <definedName name="lambda0DSF_Temp_froid" localSheetId="3">[1]Données!#REF!</definedName>
    <definedName name="lambda0DSF_Temp_froid" localSheetId="2">[2]Données!#REF!</definedName>
    <definedName name="lambda0DSF_Temp_froid">[3]Données!#REF!</definedName>
    <definedName name="lambda0LEAF">[15]Données!$H$6</definedName>
    <definedName name="lambda0pir" localSheetId="3">[6]Données!#REF!</definedName>
    <definedName name="lambda0pir">[6]Données!#REF!</definedName>
    <definedName name="lambdas0DCF" localSheetId="3">[1]Données!#REF!</definedName>
    <definedName name="lambdas0DCF" localSheetId="2">[2]Données!#REF!</definedName>
    <definedName name="lambdas0DCF">[3]Données!#REF!</definedName>
    <definedName name="last1">#REF!</definedName>
    <definedName name="last10" localSheetId="3">[8]Données!#REF!</definedName>
    <definedName name="last10" localSheetId="2">[7]Données!#REF!</definedName>
    <definedName name="last10">[8]Données!#REF!</definedName>
    <definedName name="last11" localSheetId="3">[8]Données!#REF!</definedName>
    <definedName name="last11" localSheetId="2">[7]Données!#REF!</definedName>
    <definedName name="last11">[8]Données!#REF!</definedName>
    <definedName name="last12" localSheetId="3">[8]Données!#REF!</definedName>
    <definedName name="last12" localSheetId="2">[7]Données!#REF!</definedName>
    <definedName name="last12">[8]Données!#REF!</definedName>
    <definedName name="last13" localSheetId="3">[8]Données!#REF!</definedName>
    <definedName name="last13" localSheetId="2">[7]Données!#REF!</definedName>
    <definedName name="last13">[8]Données!#REF!</definedName>
    <definedName name="last14" localSheetId="3">[8]Données!#REF!</definedName>
    <definedName name="last14" localSheetId="2">[7]Données!#REF!</definedName>
    <definedName name="last14">[8]Données!#REF!</definedName>
    <definedName name="last15" localSheetId="3">[8]Données!#REF!</definedName>
    <definedName name="last15" localSheetId="2">[7]Données!#REF!</definedName>
    <definedName name="last15">[8]Données!#REF!</definedName>
    <definedName name="last16" localSheetId="3">[8]Données!#REF!</definedName>
    <definedName name="last16" localSheetId="2">[7]Données!#REF!</definedName>
    <definedName name="last16">[8]Données!#REF!</definedName>
    <definedName name="last17" localSheetId="3">[8]Données!#REF!</definedName>
    <definedName name="last17" localSheetId="2">[7]Données!#REF!</definedName>
    <definedName name="last17">[8]Données!#REF!</definedName>
    <definedName name="last18" localSheetId="3">[8]Données!#REF!</definedName>
    <definedName name="last18" localSheetId="2">[7]Données!#REF!</definedName>
    <definedName name="last18">[8]Données!#REF!</definedName>
    <definedName name="last19" localSheetId="3">[8]Données!#REF!</definedName>
    <definedName name="last19" localSheetId="2">[7]Données!#REF!</definedName>
    <definedName name="last19">[8]Données!#REF!</definedName>
    <definedName name="last2">#REF!</definedName>
    <definedName name="last3">#REF!</definedName>
    <definedName name="Last4">#REF!</definedName>
    <definedName name="Last5">#REF!</definedName>
    <definedName name="Last6">#REF!</definedName>
    <definedName name="Last7">#REF!</definedName>
    <definedName name="Last8">#REF!</definedName>
    <definedName name="Last9">#REF!</definedName>
    <definedName name="LastA" localSheetId="3">[12]Données!#REF!</definedName>
    <definedName name="LastA" localSheetId="2">[13]Données!#REF!</definedName>
    <definedName name="LastA">[14]Données!#REF!</definedName>
    <definedName name="lastB" localSheetId="3">[1]Données!#REF!</definedName>
    <definedName name="lastB" localSheetId="2">[2]Données!#REF!</definedName>
    <definedName name="lastB">[3]Données!#REF!</definedName>
    <definedName name="lastBU" localSheetId="3">[1]Données!#REF!</definedName>
    <definedName name="lastBU" localSheetId="2">[2]Données!#REF!</definedName>
    <definedName name="lastBU">[3]Données!#REF!</definedName>
    <definedName name="lastC" localSheetId="3">[1]Données!#REF!</definedName>
    <definedName name="lastC" localSheetId="2">[2]Données!#REF!</definedName>
    <definedName name="lastC">[3]Données!#REF!</definedName>
    <definedName name="LCP" localSheetId="3">#REF!</definedName>
    <definedName name="LCP" localSheetId="6">#REF!</definedName>
    <definedName name="LCP">#REF!</definedName>
    <definedName name="Leaf_Comp_PTEQ1">#REF!</definedName>
    <definedName name="Leaf_Comp_PTEQ2">#REF!</definedName>
    <definedName name="Leaf_Comp_PTEQ3">#REF!</definedName>
    <definedName name="Leaf_Comp_PTEQ4">#REF!</definedName>
    <definedName name="Leaf_Comp_PTEQ5">#REF!</definedName>
    <definedName name="Leaf_Comp_PTEQ6">#REF!</definedName>
    <definedName name="Leaf_Comp_PTEQ8">#REF!</definedName>
    <definedName name="Leaf_Comp_sans_EQ1">#REF!</definedName>
    <definedName name="Leaf_Comp_sans_EQ2">#REF!</definedName>
    <definedName name="Leaf_Comp_sans_EQ3">#REF!</definedName>
    <definedName name="Leaf_Comp_sans_EQ4">#REF!</definedName>
    <definedName name="Leaf_Comp_sans_EQ5">#REF!</definedName>
    <definedName name="Leaf_Comp_sans_EQ6">#REF!</definedName>
    <definedName name="Leaf_Comp_sans_EQ8">#REF!</definedName>
    <definedName name="Leaf_Comp_SEQ1">#REF!</definedName>
    <definedName name="Leaf_Comp_SEQ2">#REF!</definedName>
    <definedName name="Leaf_Comp_SEQ3">#REF!</definedName>
    <definedName name="Leaf_Comp_SEQ4">#REF!</definedName>
    <definedName name="Leaf_Comp_SEQ5">#REF!</definedName>
    <definedName name="Leaf_Comp_SEQ6">#REF!</definedName>
    <definedName name="Leaf_Comp_SEQ8">#REF!</definedName>
    <definedName name="lengthA" localSheetId="3">[1]Données!#REF!</definedName>
    <definedName name="lengthA" localSheetId="2">[2]Données!#REF!</definedName>
    <definedName name="lengthA">[3]Données!#REF!</definedName>
    <definedName name="lengthB" localSheetId="3">[1]Données!#REF!</definedName>
    <definedName name="lengthB" localSheetId="2">[2]Données!#REF!</definedName>
    <definedName name="lengthB">[3]Données!#REF!</definedName>
    <definedName name="lengthC" localSheetId="3">[1]Données!#REF!</definedName>
    <definedName name="lengthC" localSheetId="2">[2]Données!#REF!</definedName>
    <definedName name="lengthC">[3]Données!#REF!</definedName>
    <definedName name="Lpeu" localSheetId="2">[16]Données!$H$4</definedName>
    <definedName name="Lpeu">[17]Données!$H$4</definedName>
    <definedName name="Lseq">#REF!</definedName>
    <definedName name="Lteq">#REF!</definedName>
    <definedName name="LW" localSheetId="6">#REF!</definedName>
    <definedName name="LW">#REF!</definedName>
    <definedName name="LWP" localSheetId="6">#REF!</definedName>
    <definedName name="LWP">#REF!</definedName>
    <definedName name="LWPV" localSheetId="6">#REF!</definedName>
    <definedName name="LWPV">#REF!</definedName>
    <definedName name="LWS" localSheetId="6">#REF!</definedName>
    <definedName name="LWS">#REF!</definedName>
    <definedName name="LWV" localSheetId="6">#REF!</definedName>
    <definedName name="LWV">#REF!</definedName>
    <definedName name="Nbloc" localSheetId="3">[1]Données!#REF!</definedName>
    <definedName name="Nbloc" localSheetId="2">[2]Données!#REF!</definedName>
    <definedName name="Nbloc">[3]Données!#REF!</definedName>
    <definedName name="Nbloc1" localSheetId="3">[1]Données!#REF!</definedName>
    <definedName name="Nbloc1" localSheetId="2">[2]Données!#REF!</definedName>
    <definedName name="Nbloc1">[3]Données!#REF!</definedName>
    <definedName name="Nbloc2" localSheetId="3">[1]Données!#REF!</definedName>
    <definedName name="Nbloc2" localSheetId="2">[2]Données!#REF!</definedName>
    <definedName name="Nbloc2">[3]Données!#REF!</definedName>
    <definedName name="Nbloc4" localSheetId="3">[12]Données!#REF!</definedName>
    <definedName name="Nbloc4" localSheetId="2">[13]Données!#REF!</definedName>
    <definedName name="Nbloc4">[14]Données!#REF!</definedName>
    <definedName name="Nbloc5" localSheetId="3">[12]Données!#REF!</definedName>
    <definedName name="Nbloc5" localSheetId="2">[13]Données!#REF!</definedName>
    <definedName name="Nbloc5">[14]Données!#REF!</definedName>
    <definedName name="NblocBU" localSheetId="3">[1]Données!#REF!</definedName>
    <definedName name="NblocBU" localSheetId="2">[2]Données!#REF!</definedName>
    <definedName name="NblocBU">[3]Données!#REF!</definedName>
    <definedName name="NDCF" localSheetId="3">[1]Données!#REF!</definedName>
    <definedName name="NDCF" localSheetId="2">[2]Données!#REF!</definedName>
    <definedName name="NDCF">[3]Données!#REF!</definedName>
    <definedName name="NDCF2" localSheetId="3">[1]Données!#REF!</definedName>
    <definedName name="NDCF2" localSheetId="2">[2]Données!#REF!</definedName>
    <definedName name="NDCF2">[3]Données!#REF!</definedName>
    <definedName name="pente">[15]Données!$H$14</definedName>
    <definedName name="pente_Leaf">#REF!</definedName>
    <definedName name="Pente_moinsD">#REF!</definedName>
    <definedName name="Pente_plusD">#REF!</definedName>
    <definedName name="Pente_plusD_moinsD">#REF!</definedName>
    <definedName name="pente_SMF" localSheetId="3">[18]Données!$I$179</definedName>
    <definedName name="pente_SMF" localSheetId="2">[19]Données!$I$179</definedName>
    <definedName name="pente_SMF">[20]Données!$I$179</definedName>
    <definedName name="penteDCF">#REF!</definedName>
    <definedName name="penteLMF" localSheetId="3">[18]Données!$C$167</definedName>
    <definedName name="penteLMF" localSheetId="2">[19]Données!$C$167</definedName>
    <definedName name="penteLMF">[20]Données!$C$167</definedName>
    <definedName name="pentepir" localSheetId="3">[6]Données!#REF!</definedName>
    <definedName name="pentepir">[6]Données!#REF!</definedName>
    <definedName name="PEU" localSheetId="2">[21]Schéma!$C$4</definedName>
    <definedName name="PEU">[21]Schéma!$C$4</definedName>
    <definedName name="Pno_16l">#REF!</definedName>
    <definedName name="POL" localSheetId="3">#REF!</definedName>
    <definedName name="POL" localSheetId="6">#REF!</definedName>
    <definedName name="POL">#REF!</definedName>
    <definedName name="Pout" localSheetId="2">[4]puissance!$B$2</definedName>
    <definedName name="Pout">[5]puissance!$B$2</definedName>
    <definedName name="Pout_ampli">#REF!</definedName>
    <definedName name="Pout2" localSheetId="3">#REF!</definedName>
    <definedName name="Pout2">#REF!</definedName>
    <definedName name="Precslope_20" localSheetId="3">'[6]NU Dispersion'!#REF!</definedName>
    <definedName name="Precslope_20">'[6]NU Dispersion'!#REF!</definedName>
    <definedName name="_xlnm.Print_Area" localSheetId="3">'Change List'!$A$1:$Q$8</definedName>
    <definedName name="_xlnm.Print_Area" localSheetId="6">Crossings!$A$1:$P$3</definedName>
    <definedName name="_xlnm.Print_Area" localSheetId="4">RPL!$A$1:$U$97</definedName>
    <definedName name="_xlnm.Print_Area" localSheetId="2">'RPL Abbreviations'!$A$1:$E$110</definedName>
    <definedName name="_xlnm.Print_Titles" localSheetId="6">Crossings!$1:$2</definedName>
    <definedName name="_xlnm.Print_Titles" localSheetId="4">RPL!$1:$2</definedName>
    <definedName name="PTEQ" localSheetId="2">#REF!</definedName>
    <definedName name="PTEQ">#REF!</definedName>
    <definedName name="Pumpefailure">#REF!</definedName>
    <definedName name="R_cable_branch">#REF!</definedName>
    <definedName name="R_cable_trunk">#REF!</definedName>
    <definedName name="R_cable_trunk_2b">#REF!</definedName>
    <definedName name="rpscou" localSheetId="6">(#REF!)</definedName>
    <definedName name="rpscou">(#REF!)</definedName>
    <definedName name="rpsdis" localSheetId="6">(#REF!)</definedName>
    <definedName name="rpsdis">(#REF!)</definedName>
    <definedName name="SA" localSheetId="6">#REF!</definedName>
    <definedName name="SA">#REF!</definedName>
    <definedName name="SA14MM" localSheetId="6">#REF!</definedName>
    <definedName name="SA14MM">#REF!</definedName>
    <definedName name="SA14V" localSheetId="6">#REF!</definedName>
    <definedName name="SA14V">#REF!</definedName>
    <definedName name="SAV" localSheetId="6">#REF!</definedName>
    <definedName name="SAV">#REF!</definedName>
    <definedName name="segment">#REF!</definedName>
    <definedName name="SEQ" localSheetId="2">#REF!</definedName>
    <definedName name="SEQ">#REF!</definedName>
    <definedName name="shallow_Water">#REF!</definedName>
    <definedName name="SHAPE" localSheetId="3">#REF!</definedName>
    <definedName name="SHAPE" localSheetId="6">#REF!</definedName>
    <definedName name="SHAPE">#REF!</definedName>
    <definedName name="Span" localSheetId="3">[1]Données!#REF!</definedName>
    <definedName name="Span" localSheetId="2">[2]Données!#REF!</definedName>
    <definedName name="Span">[3]Données!#REF!</definedName>
    <definedName name="Span_ATEQ2" localSheetId="3">[8]Données!#REF!</definedName>
    <definedName name="Span_ATEQ2" localSheetId="2">[7]Données!#REF!</definedName>
    <definedName name="Span_ATEQ2">[8]Données!#REF!</definedName>
    <definedName name="Span_ATEQ3" localSheetId="3">[8]Données!#REF!</definedName>
    <definedName name="Span_ATEQ3" localSheetId="2">[7]Données!#REF!</definedName>
    <definedName name="Span_ATEQ3">[8]Données!#REF!</definedName>
    <definedName name="Span_ATEQ5" localSheetId="3">[8]Données!#REF!</definedName>
    <definedName name="Span_ATEQ5" localSheetId="2">[7]Données!#REF!</definedName>
    <definedName name="Span_ATEQ5">[8]Données!#REF!</definedName>
    <definedName name="Span_ATEQ6" localSheetId="3">[8]Données!#REF!</definedName>
    <definedName name="Span_ATEQ6" localSheetId="2">[7]Données!#REF!</definedName>
    <definedName name="Span_ATEQ6">[8]Données!#REF!</definedName>
    <definedName name="Span_ATEQ7" localSheetId="3">[8]Données!#REF!</definedName>
    <definedName name="Span_ATEQ7" localSheetId="2">[7]Données!#REF!</definedName>
    <definedName name="Span_ATEQ7">[8]Données!#REF!</definedName>
    <definedName name="span_DCF1">#REF!</definedName>
    <definedName name="span_DCF2">#REF!</definedName>
    <definedName name="span_DCF3">#REF!</definedName>
    <definedName name="span_DCF4">#REF!</definedName>
    <definedName name="span_DCF5">#REF!</definedName>
    <definedName name="span_DCF6">#REF!</definedName>
    <definedName name="span_DCF7">#REF!</definedName>
    <definedName name="span_DCF8">#REF!</definedName>
    <definedName name="span_DCF9">#REF!</definedName>
    <definedName name="Span_PTEQ1" localSheetId="2">[4]Données!$B$47</definedName>
    <definedName name="Span_PTEQ1">[5]Données!$B$47</definedName>
    <definedName name="Span_PTEQ3" localSheetId="3">[8]Données!#REF!</definedName>
    <definedName name="Span_PTEQ3" localSheetId="2">[7]Données!#REF!</definedName>
    <definedName name="Span_PTEQ3">[8]Données!#REF!</definedName>
    <definedName name="Span_PTEQ4" localSheetId="2">[4]Données!$F$66</definedName>
    <definedName name="Span_PTEQ4">[5]Données!$F$66</definedName>
    <definedName name="Span_PTEQ5" localSheetId="3">[8]Données!#REF!</definedName>
    <definedName name="Span_PTEQ5" localSheetId="2">[7]Données!#REF!</definedName>
    <definedName name="Span_PTEQ5">[8]Données!#REF!</definedName>
    <definedName name="Span_PTEQ6" localSheetId="3">[8]Données!#REF!</definedName>
    <definedName name="Span_PTEQ6" localSheetId="2">[7]Données!#REF!</definedName>
    <definedName name="Span_PTEQ6">[8]Données!#REF!</definedName>
    <definedName name="Span_PTEQ7" localSheetId="3">[8]Données!#REF!</definedName>
    <definedName name="Span_PTEQ7" localSheetId="2">[7]Données!#REF!</definedName>
    <definedName name="Span_PTEQ7">[8]Données!#REF!</definedName>
    <definedName name="Span_SEQ1" localSheetId="2">[4]Données!$B$48</definedName>
    <definedName name="Span_SEQ1">[5]Données!$B$48</definedName>
    <definedName name="span_SEQ10" localSheetId="3">[8]Données!#REF!</definedName>
    <definedName name="span_SEQ10" localSheetId="2">[7]Données!#REF!</definedName>
    <definedName name="span_SEQ10">[8]Données!#REF!</definedName>
    <definedName name="span_SEQ11" localSheetId="3">[8]Données!#REF!</definedName>
    <definedName name="span_SEQ11" localSheetId="2">[7]Données!#REF!</definedName>
    <definedName name="span_SEQ11">[8]Données!#REF!</definedName>
    <definedName name="span_SEQ12" localSheetId="3">[8]Données!#REF!</definedName>
    <definedName name="span_SEQ12" localSheetId="2">[7]Données!#REF!</definedName>
    <definedName name="span_SEQ12">[8]Données!#REF!</definedName>
    <definedName name="span_SEQ13" localSheetId="3">[8]Données!#REF!</definedName>
    <definedName name="span_SEQ13" localSheetId="2">[7]Données!#REF!</definedName>
    <definedName name="span_SEQ13">[8]Données!#REF!</definedName>
    <definedName name="span_SEQ14" localSheetId="3">[8]Données!#REF!</definedName>
    <definedName name="span_SEQ14" localSheetId="2">[7]Données!#REF!</definedName>
    <definedName name="span_SEQ14">[8]Données!#REF!</definedName>
    <definedName name="span_SEQ15" localSheetId="3">[8]Données!#REF!</definedName>
    <definedName name="span_SEQ15" localSheetId="2">[7]Données!#REF!</definedName>
    <definedName name="span_SEQ15">[8]Données!#REF!</definedName>
    <definedName name="span_SEQ16" localSheetId="3">[8]Données!#REF!</definedName>
    <definedName name="span_SEQ16" localSheetId="2">[7]Données!#REF!</definedName>
    <definedName name="span_SEQ16">[8]Données!#REF!</definedName>
    <definedName name="span_SEQ17" localSheetId="3">[8]Données!#REF!</definedName>
    <definedName name="span_SEQ17" localSheetId="2">[7]Données!#REF!</definedName>
    <definedName name="span_SEQ17">[8]Données!#REF!</definedName>
    <definedName name="span_SEQ19" localSheetId="3">[8]Données!#REF!</definedName>
    <definedName name="span_SEQ19" localSheetId="2">[7]Données!#REF!</definedName>
    <definedName name="span_SEQ19">[8]Données!#REF!</definedName>
    <definedName name="Span_SEQ3" localSheetId="3">[8]Données!#REF!</definedName>
    <definedName name="Span_SEQ3" localSheetId="2">[7]Données!#REF!</definedName>
    <definedName name="Span_SEQ3">[8]Données!#REF!</definedName>
    <definedName name="Span_SEQ4" localSheetId="2">[4]Données!$F$67</definedName>
    <definedName name="Span_SEQ4">[5]Données!$F$67</definedName>
    <definedName name="Span_SEQ5" localSheetId="3">[8]Données!#REF!</definedName>
    <definedName name="Span_SEQ5" localSheetId="2">[7]Données!#REF!</definedName>
    <definedName name="Span_SEQ5">[8]Données!#REF!</definedName>
    <definedName name="span_SEQ6" localSheetId="3">[8]Données!#REF!</definedName>
    <definedName name="span_SEQ6" localSheetId="2">[7]Données!#REF!</definedName>
    <definedName name="span_SEQ6">[8]Données!#REF!</definedName>
    <definedName name="span_SEQ7" localSheetId="3">[8]Données!#REF!</definedName>
    <definedName name="span_SEQ7" localSheetId="2">[7]Données!#REF!</definedName>
    <definedName name="span_SEQ7">[8]Données!#REF!</definedName>
    <definedName name="span_SEQ8" localSheetId="3">[8]Données!#REF!</definedName>
    <definedName name="span_SEQ8" localSheetId="2">[7]Données!#REF!</definedName>
    <definedName name="span_SEQ8">[8]Données!#REF!</definedName>
    <definedName name="span_SEQ9" localSheetId="3">[8]Données!#REF!</definedName>
    <definedName name="span_SEQ9" localSheetId="2">[7]Données!#REF!</definedName>
    <definedName name="span_SEQ9">[8]Données!#REF!</definedName>
    <definedName name="Span_Teq" localSheetId="3">[8]Données!#REF!</definedName>
    <definedName name="Span_Teq" localSheetId="2">[7]Données!#REF!</definedName>
    <definedName name="Span_Teq">[8]Données!#REF!</definedName>
    <definedName name="Span1">#REF!</definedName>
    <definedName name="span10" localSheetId="3">[8]Données!#REF!</definedName>
    <definedName name="span10" localSheetId="2">[7]Données!#REF!</definedName>
    <definedName name="span10">[8]Données!#REF!</definedName>
    <definedName name="span11" localSheetId="3">[8]Données!#REF!</definedName>
    <definedName name="span11" localSheetId="2">[7]Données!#REF!</definedName>
    <definedName name="span11">[8]Données!#REF!</definedName>
    <definedName name="span12" localSheetId="3">[8]Données!#REF!</definedName>
    <definedName name="span12" localSheetId="2">[7]Données!#REF!</definedName>
    <definedName name="span12">[8]Données!#REF!</definedName>
    <definedName name="span13" localSheetId="3">[8]Données!#REF!</definedName>
    <definedName name="span13" localSheetId="2">[7]Données!#REF!</definedName>
    <definedName name="span13">[8]Données!#REF!</definedName>
    <definedName name="span14" localSheetId="3">[8]Données!#REF!</definedName>
    <definedName name="span14" localSheetId="2">[7]Données!#REF!</definedName>
    <definedName name="span14">[8]Données!#REF!</definedName>
    <definedName name="span15" localSheetId="3">[8]Données!#REF!</definedName>
    <definedName name="span15" localSheetId="2">[7]Données!#REF!</definedName>
    <definedName name="span15">[8]Données!#REF!</definedName>
    <definedName name="span16" localSheetId="3">[8]Données!#REF!</definedName>
    <definedName name="span16" localSheetId="2">[7]Données!#REF!</definedName>
    <definedName name="span16">[8]Données!#REF!</definedName>
    <definedName name="span17" localSheetId="3">[8]Données!#REF!</definedName>
    <definedName name="span17" localSheetId="2">[7]Données!#REF!</definedName>
    <definedName name="span17">[8]Données!#REF!</definedName>
    <definedName name="span18" localSheetId="3">[8]Données!#REF!</definedName>
    <definedName name="span18" localSheetId="2">[7]Données!#REF!</definedName>
    <definedName name="span18">[8]Données!#REF!</definedName>
    <definedName name="span19" localSheetId="3">[8]Données!#REF!</definedName>
    <definedName name="span19" localSheetId="2">[7]Données!#REF!</definedName>
    <definedName name="span19">[8]Données!#REF!</definedName>
    <definedName name="Span2">#REF!</definedName>
    <definedName name="span3">#REF!</definedName>
    <definedName name="Span4">#REF!</definedName>
    <definedName name="Span5">#REF!</definedName>
    <definedName name="Span6">#REF!</definedName>
    <definedName name="Span7">#REF!</definedName>
    <definedName name="Span8">#REF!</definedName>
    <definedName name="Span9">#REF!</definedName>
    <definedName name="spanBU" localSheetId="3">[1]Données!#REF!</definedName>
    <definedName name="spanBU" localSheetId="2">[2]Données!#REF!</definedName>
    <definedName name="spanBU">[3]Données!#REF!</definedName>
    <definedName name="spanBU3" localSheetId="3">[1]Données!#REF!</definedName>
    <definedName name="spanBU3" localSheetId="2">[2]Données!#REF!</definedName>
    <definedName name="spanBU3">[3]Données!#REF!</definedName>
    <definedName name="spanDCF10" localSheetId="3">[8]Données!#REF!</definedName>
    <definedName name="spanDCF10" localSheetId="2">[7]Données!#REF!</definedName>
    <definedName name="spanDCF10">[8]Données!#REF!</definedName>
    <definedName name="spanDCF11" localSheetId="3">[8]Données!#REF!</definedName>
    <definedName name="spanDCF11" localSheetId="2">[7]Données!#REF!</definedName>
    <definedName name="spanDCF11">[8]Données!#REF!</definedName>
    <definedName name="spanDCF12" localSheetId="3">[8]Données!#REF!</definedName>
    <definedName name="spanDCF12" localSheetId="2">[7]Données!#REF!</definedName>
    <definedName name="spanDCF12">[8]Données!#REF!</definedName>
    <definedName name="spanDCF13" localSheetId="3">[8]Données!#REF!</definedName>
    <definedName name="spanDCF13" localSheetId="2">[7]Données!#REF!</definedName>
    <definedName name="spanDCF13">[8]Données!#REF!</definedName>
    <definedName name="spanDCF14" localSheetId="3">[8]Données!#REF!</definedName>
    <definedName name="spanDCF14" localSheetId="2">[7]Données!#REF!</definedName>
    <definedName name="spanDCF14">[8]Données!#REF!</definedName>
    <definedName name="spanDCF15" localSheetId="3">[8]Données!#REF!</definedName>
    <definedName name="spanDCF15" localSheetId="2">[7]Données!#REF!</definedName>
    <definedName name="spanDCF15">[8]Données!#REF!</definedName>
    <definedName name="spanDCF16" localSheetId="3">[8]Données!#REF!</definedName>
    <definedName name="spanDCF16" localSheetId="2">[7]Données!#REF!</definedName>
    <definedName name="spanDCF16">[8]Données!#REF!</definedName>
    <definedName name="spanDCF18" localSheetId="3">[8]Données!#REF!</definedName>
    <definedName name="spanDCF18" localSheetId="2">[7]Données!#REF!</definedName>
    <definedName name="spanDCF18">[8]Données!#REF!</definedName>
    <definedName name="spanDCF19" localSheetId="3">[8]Données!#REF!</definedName>
    <definedName name="spanDCF19" localSheetId="2">[7]Données!#REF!</definedName>
    <definedName name="spanDCF19">[8]Données!#REF!</definedName>
    <definedName name="spanDCF2" localSheetId="3">[8]Données!#REF!</definedName>
    <definedName name="spanDCF2" localSheetId="2">[7]Données!#REF!</definedName>
    <definedName name="spanDCF2">[8]Données!#REF!</definedName>
    <definedName name="spanDCF3" localSheetId="3">[8]Données!#REF!</definedName>
    <definedName name="spanDCF3" localSheetId="2">[7]Données!#REF!</definedName>
    <definedName name="spanDCF3">[8]Données!#REF!</definedName>
    <definedName name="spanDCF5" localSheetId="3">[8]Données!#REF!</definedName>
    <definedName name="spanDCF5" localSheetId="2">[7]Données!#REF!</definedName>
    <definedName name="spanDCF5">[8]Données!#REF!</definedName>
    <definedName name="spanDCF6" localSheetId="3">[8]Données!#REF!</definedName>
    <definedName name="spanDCF6" localSheetId="2">[7]Données!#REF!</definedName>
    <definedName name="spanDCF6">[8]Données!#REF!</definedName>
    <definedName name="spanDCF7" localSheetId="3">[8]Données!#REF!</definedName>
    <definedName name="spanDCF7" localSheetId="2">[7]Données!#REF!</definedName>
    <definedName name="spanDCF7">[8]Données!#REF!</definedName>
    <definedName name="spanDCF8" localSheetId="3">[8]Données!#REF!</definedName>
    <definedName name="spanDCF8" localSheetId="2">[7]Données!#REF!</definedName>
    <definedName name="spanDCF8">[8]Données!#REF!</definedName>
    <definedName name="spanDCF8_2">#REF!</definedName>
    <definedName name="spanDCF9" localSheetId="3">[8]Données!#REF!</definedName>
    <definedName name="spanDCF9" localSheetId="2">[7]Données!#REF!</definedName>
    <definedName name="spanDCF9">[8]Données!#REF!</definedName>
    <definedName name="spanDCFBU" localSheetId="3">[1]Données!#REF!</definedName>
    <definedName name="spanDCFBU" localSheetId="2">[2]Données!#REF!</definedName>
    <definedName name="spanDCFBU">[3]Données!#REF!</definedName>
    <definedName name="spanDSF1" localSheetId="3">[1]Données!#REF!</definedName>
    <definedName name="spanDSF1" localSheetId="2">[2]Données!#REF!</definedName>
    <definedName name="spanDSF1">[3]Données!#REF!</definedName>
    <definedName name="spanDSF2" localSheetId="3">[1]Données!#REF!</definedName>
    <definedName name="spanDSF2" localSheetId="2">[2]Données!#REF!</definedName>
    <definedName name="spanDSF2">[3]Données!#REF!</definedName>
    <definedName name="spanDSF3" localSheetId="3">[12]Données!$F$31</definedName>
    <definedName name="spanDSF3" localSheetId="2">[13]Données!$F$31</definedName>
    <definedName name="spanDSF3">[14]Données!$F$31</definedName>
    <definedName name="spanDSF4" localSheetId="3">[12]Données!#REF!</definedName>
    <definedName name="spanDSF4" localSheetId="2">[13]Données!#REF!</definedName>
    <definedName name="spanDSF4">[14]Données!#REF!</definedName>
    <definedName name="spanDSFBU" localSheetId="3">[1]Données!#REF!</definedName>
    <definedName name="spanDSFBU" localSheetId="2">[2]Données!#REF!</definedName>
    <definedName name="spanDSFBU">[3]Données!#REF!</definedName>
    <definedName name="spannom" localSheetId="3">[1]Données!#REF!</definedName>
    <definedName name="spannom" localSheetId="2">[2]Données!#REF!</definedName>
    <definedName name="spannom">[3]Données!#REF!</definedName>
    <definedName name="spanPEU1" localSheetId="3">[22]Données!$B$31</definedName>
    <definedName name="spanPEU1" localSheetId="2">[23]Données!$B$31</definedName>
    <definedName name="spanPEU1">[24]Données!$B$31</definedName>
    <definedName name="spanPEU2" localSheetId="3">[22]Données!$D$31</definedName>
    <definedName name="spanPEU2" localSheetId="2">[23]Données!$D$31</definedName>
    <definedName name="spanPEU2">[24]Données!$D$31</definedName>
    <definedName name="spanRS_DCF" localSheetId="3">[8]Données!#REF!</definedName>
    <definedName name="spanRS_DCF" localSheetId="2">[7]Données!#REF!</definedName>
    <definedName name="spanRS_DCF">[8]Données!#REF!</definedName>
    <definedName name="SpanSEQ1" localSheetId="3">[1]Données!#REF!</definedName>
    <definedName name="SpanSEQ1" localSheetId="2">[2]Données!#REF!</definedName>
    <definedName name="SpanSEQ1">[3]Données!#REF!</definedName>
    <definedName name="spanSEQ2" localSheetId="3">[1]Données!#REF!</definedName>
    <definedName name="spanSEQ2" localSheetId="2">[2]Données!#REF!</definedName>
    <definedName name="spanSEQ2">[3]Données!#REF!</definedName>
    <definedName name="spanSEQ3" localSheetId="3">[12]Données!$F$33</definedName>
    <definedName name="spanSEQ3" localSheetId="2">[13]Données!$F$33</definedName>
    <definedName name="spanSEQ3">[14]Données!$F$33</definedName>
    <definedName name="spanSEQ4" localSheetId="3">[12]Données!#REF!</definedName>
    <definedName name="spanSEQ4" localSheetId="2">[13]Données!#REF!</definedName>
    <definedName name="spanSEQ4">[14]Données!#REF!</definedName>
    <definedName name="SpanSEQBU" localSheetId="3">[1]Données!#REF!</definedName>
    <definedName name="SpanSEQBU" localSheetId="2">[2]Données!#REF!</definedName>
    <definedName name="SpanSEQBU">[3]Données!#REF!</definedName>
    <definedName name="SpanTEQ1" localSheetId="3">[1]Données!#REF!</definedName>
    <definedName name="SpanTEQ1" localSheetId="2">[2]Données!#REF!</definedName>
    <definedName name="SpanTEQ1">[3]Données!#REF!</definedName>
    <definedName name="SpanTEQ2" localSheetId="3">[8]Données!#REF!</definedName>
    <definedName name="SpanTEQ2" localSheetId="2">[7]Données!#REF!</definedName>
    <definedName name="SpanTEQ2">[8]Données!#REF!</definedName>
    <definedName name="spanTEQ3" localSheetId="3">[12]Données!$F$32</definedName>
    <definedName name="spanTEQ3" localSheetId="2">[13]Données!$F$32</definedName>
    <definedName name="spanTEQ3">[14]Données!$F$32</definedName>
    <definedName name="spanTEQ4" localSheetId="3">[12]Données!#REF!</definedName>
    <definedName name="spanTEQ4" localSheetId="2">[13]Données!#REF!</definedName>
    <definedName name="spanTEQ4">[14]Données!#REF!</definedName>
    <definedName name="SpanTEQBU" localSheetId="3">[1]Données!#REF!</definedName>
    <definedName name="SpanTEQBU" localSheetId="2">[2]Données!#REF!</definedName>
    <definedName name="SpanTEQBU">[3]Données!#REF!</definedName>
    <definedName name="Temp" localSheetId="2">[16]Données!$C$4</definedName>
    <definedName name="Temp">[17]Données!$C$4</definedName>
    <definedName name="Temp_chaud">#REF!</definedName>
    <definedName name="Temp_froid">#REF!</definedName>
    <definedName name="TEQ" localSheetId="2">#REF!</definedName>
    <definedName name="TEQ">#REF!</definedName>
    <definedName name="Teq_active">#REF!</definedName>
    <definedName name="Teq_passive">#REF!</definedName>
    <definedName name="Total_length1" localSheetId="3">[1]Données!#REF!</definedName>
    <definedName name="Total_length1" localSheetId="2">[2]Données!#REF!</definedName>
    <definedName name="Total_length1">[3]Données!#REF!</definedName>
    <definedName name="Total_length2" localSheetId="3">[1]Données!#REF!</definedName>
    <definedName name="Total_length2" localSheetId="2">[2]Données!#REF!</definedName>
    <definedName name="Total_length2">[3]Données!#REF!</definedName>
    <definedName name="V_ATEQ">#REF!</definedName>
    <definedName name="V_BU">#REF!</definedName>
    <definedName name="V_BU_b" localSheetId="2">'[25] SMW4 - New Option'!$C$12</definedName>
    <definedName name="V_BU_b">'[26] SMW4 - New Option'!$C$12</definedName>
    <definedName name="V_BUbr">#REF!</definedName>
    <definedName name="V_Rep">#REF!</definedName>
    <definedName name="VarL0">#REF!</definedName>
    <definedName name="VarL0bis" localSheetId="3">[8]Données!#REF!</definedName>
    <definedName name="VarL0bis" localSheetId="2">[7]Données!#REF!</definedName>
    <definedName name="VarL0bis">[8]Données!#REF!</definedName>
    <definedName name="VarL0pir" localSheetId="3">[1]Données!#REF!</definedName>
    <definedName name="VarL0pir" localSheetId="2">[2]Données!#REF!</definedName>
    <definedName name="VarL0pir">[3]Données!#REF!</definedName>
    <definedName name="Z_F62FAB44_5759_4A47_ACE7_5A21AD5AF04D_.wvu.Cols" localSheetId="2" hidden="1">'RPL Abbreviations'!$C:$C</definedName>
  </definedNames>
  <calcPr calcId="171027"/>
</workbook>
</file>

<file path=xl/calcChain.xml><?xml version="1.0" encoding="utf-8"?>
<calcChain xmlns="http://schemas.openxmlformats.org/spreadsheetml/2006/main">
  <c r="E34" i="9" l="1"/>
  <c r="F34" i="9" s="1"/>
  <c r="D34" i="9"/>
  <c r="E33" i="9"/>
  <c r="D33" i="9"/>
  <c r="F33" i="9" l="1"/>
  <c r="C19" i="11" l="1"/>
  <c r="C23" i="11" s="1"/>
  <c r="D19" i="11"/>
  <c r="E19" i="11"/>
  <c r="E23" i="11"/>
  <c r="S93" i="10"/>
  <c r="S94" i="10"/>
  <c r="S95" i="10"/>
  <c r="F29" i="9"/>
  <c r="F28" i="9"/>
  <c r="F4" i="9"/>
  <c r="F5" i="9"/>
  <c r="F10" i="9"/>
  <c r="F11" i="9"/>
  <c r="F16" i="9"/>
  <c r="F17" i="9"/>
  <c r="D23" i="11"/>
  <c r="S96" i="10" l="1"/>
  <c r="F19" i="11"/>
  <c r="F23" i="11" s="1"/>
</calcChain>
</file>

<file path=xl/comments1.xml><?xml version="1.0" encoding="utf-8"?>
<comments xmlns="http://schemas.openxmlformats.org/spreadsheetml/2006/main">
  <authors>
    <author>Alcatel</author>
  </authors>
  <commentList>
    <comment ref="D37" authorId="0" shapeId="0">
      <text>
        <r>
          <rPr>
            <b/>
            <sz val="8"/>
            <rFont val="Tahoma"/>
            <family val="2"/>
          </rPr>
          <t>Alcatel:</t>
        </r>
        <r>
          <rPr>
            <sz val="8"/>
            <rFont val="Tahoma"/>
            <family val="2"/>
          </rPr>
          <t xml:space="preserve">
Code is three letter ident for ship, eg "ISN" for Ile de Sein. Number (001) is incremented joint number made by ship.</t>
        </r>
      </text>
    </comment>
    <comment ref="D44" authorId="0" shapeId="0">
      <text>
        <r>
          <rPr>
            <b/>
            <sz val="8"/>
            <rFont val="Tahoma"/>
            <family val="2"/>
          </rPr>
          <t>Alcatel:</t>
        </r>
        <r>
          <rPr>
            <sz val="8"/>
            <rFont val="Tahoma"/>
            <family val="2"/>
          </rPr>
          <t xml:space="preserve">
Code is three letter ident for ship, eg "ISN" for Ile de Sein. Number (001) is incremented joint number made by ship.</t>
        </r>
      </text>
    </comment>
    <comment ref="D88" authorId="0" shapeId="0">
      <text>
        <r>
          <rPr>
            <b/>
            <sz val="8"/>
            <rFont val="Tahoma"/>
            <family val="2"/>
          </rPr>
          <t>Alcatel:</t>
        </r>
        <r>
          <rPr>
            <sz val="8"/>
            <rFont val="Tahoma"/>
            <family val="2"/>
          </rPr>
          <t xml:space="preserve">
Code is a three letter code to identify the ship, eg ISN for Ile de Sein.</t>
        </r>
      </text>
    </comment>
  </commentList>
</comments>
</file>

<file path=xl/comments2.xml><?xml version="1.0" encoding="utf-8"?>
<comments xmlns="http://schemas.openxmlformats.org/spreadsheetml/2006/main">
  <authors>
    <author>mloperator</author>
  </authors>
  <commentList>
    <comment ref="B5" authorId="0" shapeId="0">
      <text>
        <r>
          <rPr>
            <sz val="8"/>
            <color indexed="81"/>
            <rFont val="Tahoma"/>
            <family val="2"/>
          </rPr>
          <t>Comment:
SJ-ISN-BU-NS3-C;TR SAH-20/MDA-17</t>
        </r>
      </text>
    </comment>
    <comment ref="B17" authorId="0" shapeId="0">
      <text>
        <r>
          <rPr>
            <sz val="8"/>
            <color indexed="81"/>
            <rFont val="Tahoma"/>
            <family val="2"/>
          </rPr>
          <t>Comment:
BJ KE 4001-1; TR MDA-17/SPDA-17</t>
        </r>
      </text>
    </comment>
    <comment ref="B35" authorId="0" shapeId="0">
      <text>
        <r>
          <rPr>
            <sz val="8"/>
            <color indexed="81"/>
            <rFont val="Tahoma"/>
            <family val="2"/>
          </rPr>
          <t>Comment:
CX IS Greenland Connect Seg 4</t>
        </r>
      </text>
    </comment>
    <comment ref="B87" authorId="0" shapeId="0">
      <text>
        <r>
          <rPr>
            <sz val="8"/>
            <color indexed="81"/>
            <rFont val="Tahoma"/>
            <family val="2"/>
          </rPr>
          <t>Comment:
SJ-ISN-BU-NS4-C; TR SPDA-17/SAH-20</t>
        </r>
      </text>
    </comment>
  </commentList>
</comments>
</file>

<file path=xl/comments3.xml><?xml version="1.0" encoding="utf-8"?>
<comments xmlns="http://schemas.openxmlformats.org/spreadsheetml/2006/main">
  <authors>
    <author/>
  </authors>
  <commentList>
    <comment ref="A3" authorId="0" shapeId="0">
      <text>
        <r>
          <rPr>
            <b/>
            <sz val="8"/>
            <rFont val="Tahoma"/>
            <family val="2"/>
          </rPr>
          <t>CX IS Greenland Connect Seg 4. Crossing Angle: 20deg.</t>
        </r>
      </text>
    </comment>
  </commentList>
</comments>
</file>

<file path=xl/sharedStrings.xml><?xml version="1.0" encoding="utf-8"?>
<sst xmlns="http://schemas.openxmlformats.org/spreadsheetml/2006/main" count="891" uniqueCount="476">
  <si>
    <t>AUTHORISATION</t>
  </si>
  <si>
    <t>NAME</t>
  </si>
  <si>
    <t>DATE</t>
  </si>
  <si>
    <t>ORIGINATOR</t>
  </si>
  <si>
    <t>Abbreviation</t>
  </si>
  <si>
    <t>Meaning</t>
  </si>
  <si>
    <t>Typical Use in MakaiPlan</t>
  </si>
  <si>
    <t>MakaiPlan Type</t>
  </si>
  <si>
    <t>Body</t>
  </si>
  <si>
    <t>Comment</t>
  </si>
  <si>
    <t>Depth
(m)</t>
  </si>
  <si>
    <t>Auto
Label</t>
  </si>
  <si>
    <t>Bottom
Slack
(%)</t>
  </si>
  <si>
    <t>Cum Dist
by Rptr
(km)</t>
  </si>
  <si>
    <t>Reverse
Cable Dist
(km)</t>
  </si>
  <si>
    <t>Point
No</t>
  </si>
  <si>
    <t>Brg
(°)</t>
  </si>
  <si>
    <t>Alter Course
(- P + S)</t>
  </si>
  <si>
    <t>Reverse
KP Dist
(km)</t>
  </si>
  <si>
    <t>Cable
Type</t>
  </si>
  <si>
    <t>Leg
Cable
(km)</t>
  </si>
  <si>
    <t>Cum
Cable
(km)</t>
  </si>
  <si>
    <t>A/C</t>
  </si>
  <si>
    <t>Leg Dist
(km)</t>
  </si>
  <si>
    <t>Cum KP
Dist
(km)</t>
  </si>
  <si>
    <t>Surface
Slack
(%)</t>
  </si>
  <si>
    <t>Cable by
Type
(km)</t>
  </si>
  <si>
    <t>RPL, SLD &amp; Route Engineering - CHANGES &amp; TRACKING SHEET</t>
  </si>
  <si>
    <t>ISSUE</t>
  </si>
  <si>
    <t>CHANGE</t>
  </si>
  <si>
    <t>PROJECT DATA FOR COVER SHEET, HEADERS &amp; FOOTERS</t>
  </si>
  <si>
    <t>PROJECT NAME</t>
  </si>
  <si>
    <t>SEGMENT NAME</t>
  </si>
  <si>
    <t>WORKBOOK ISSUE</t>
  </si>
  <si>
    <t>ISSUE DATE</t>
  </si>
  <si>
    <t>CABLE FAMILY</t>
  </si>
  <si>
    <t>FILENAME FOR WORKBOOK</t>
  </si>
  <si>
    <t>AUTHOR</t>
  </si>
  <si>
    <t>HEADER CENTRE SPARE FIELD</t>
  </si>
  <si>
    <t>FOOTER LEFT SPARE FIELD</t>
  </si>
  <si>
    <t>FOOTER RIGHT SPARE FIELD 1</t>
  </si>
  <si>
    <t>FOOTER RIGHT SPARE FIELD 2</t>
  </si>
  <si>
    <t>DISTANCES</t>
  </si>
  <si>
    <t>DATUM</t>
  </si>
  <si>
    <t>ORIGINATOR NAME</t>
  </si>
  <si>
    <t>CHECKER NAME</t>
  </si>
  <si>
    <t>COPYRIGHT INFORMATION</t>
  </si>
  <si>
    <t>© Alcatel-Lucent Submarine Networks</t>
  </si>
  <si>
    <t>HEADER LEFT SPARE FIELD</t>
  </si>
  <si>
    <t>SLD</t>
  </si>
  <si>
    <t>KP</t>
  </si>
  <si>
    <t>Cable</t>
  </si>
  <si>
    <t>AC14</t>
  </si>
  <si>
    <t>AC15</t>
  </si>
  <si>
    <t>MDA-17</t>
  </si>
  <si>
    <t>AC16</t>
  </si>
  <si>
    <t>W</t>
  </si>
  <si>
    <t>N</t>
  </si>
  <si>
    <t>BU Nord S3</t>
  </si>
  <si>
    <t>From - To</t>
  </si>
  <si>
    <t>Enter data or blank if not required</t>
  </si>
  <si>
    <t>WGS84</t>
  </si>
  <si>
    <t>PL01</t>
  </si>
  <si>
    <t>PLB</t>
  </si>
  <si>
    <t>IS</t>
  </si>
  <si>
    <t>OOS</t>
  </si>
  <si>
    <t xml:space="preserve">Cable Owner
</t>
  </si>
  <si>
    <t xml:space="preserve">Crossed Cable Type
</t>
  </si>
  <si>
    <t>Xing
Angle
(deg)</t>
  </si>
  <si>
    <t xml:space="preserve">SYSTEM cable type
</t>
  </si>
  <si>
    <t>Cum
KP
Dist
(km)</t>
  </si>
  <si>
    <t xml:space="preserve">Longitude
</t>
  </si>
  <si>
    <t xml:space="preserve">Latitude
</t>
  </si>
  <si>
    <t xml:space="preserve">Method Located/ Info Srce
</t>
  </si>
  <si>
    <t xml:space="preserve">Cable
Type
</t>
  </si>
  <si>
    <t xml:space="preserve">Cable
Status
</t>
  </si>
  <si>
    <t xml:space="preserve">Comment
</t>
  </si>
  <si>
    <t>Ref</t>
  </si>
  <si>
    <t>Wreck</t>
  </si>
  <si>
    <t>WK</t>
  </si>
  <si>
    <t>Water Depth</t>
  </si>
  <si>
    <t>WD</t>
  </si>
  <si>
    <t>Territorial Waters</t>
  </si>
  <si>
    <t>TW</t>
  </si>
  <si>
    <t>Tube Splice</t>
  </si>
  <si>
    <t>TSP</t>
  </si>
  <si>
    <t>Terminal Station</t>
  </si>
  <si>
    <t>TS</t>
  </si>
  <si>
    <t>Transition</t>
  </si>
  <si>
    <t>TR</t>
  </si>
  <si>
    <t>Temperature</t>
  </si>
  <si>
    <t>TP</t>
  </si>
  <si>
    <t>Tolerance</t>
  </si>
  <si>
    <t>TO</t>
  </si>
  <si>
    <t>Tilt Equaliser</t>
  </si>
  <si>
    <t>TEQ-xxx</t>
  </si>
  <si>
    <t>Passive Tilt Equaliser</t>
  </si>
  <si>
    <t>TEQP</t>
  </si>
  <si>
    <t>Active Tilt Equaliser</t>
  </si>
  <si>
    <t>TEQA</t>
  </si>
  <si>
    <t>Seabed Temperature</t>
  </si>
  <si>
    <t>ST</t>
  </si>
  <si>
    <t>Side Scan Identified Cable</t>
  </si>
  <si>
    <t>SS</t>
  </si>
  <si>
    <t>Survey Route</t>
  </si>
  <si>
    <t>SR-xxx</t>
  </si>
  <si>
    <t>Splice</t>
  </si>
  <si>
    <t>SPL</t>
  </si>
  <si>
    <t>Super Passive Equaliser Unit</t>
  </si>
  <si>
    <t>SPE-xxx</t>
  </si>
  <si>
    <t>Special Purpose Double Armour</t>
  </si>
  <si>
    <t>SPDA</t>
  </si>
  <si>
    <t>Special Applications</t>
  </si>
  <si>
    <t>SPA</t>
  </si>
  <si>
    <t>Start pipe</t>
  </si>
  <si>
    <t>SP</t>
  </si>
  <si>
    <t>Start of burial</t>
  </si>
  <si>
    <t>SOB</t>
  </si>
  <si>
    <t>Shipboard Load &amp; Lay Instructions</t>
  </si>
  <si>
    <t>SLLI</t>
  </si>
  <si>
    <t>Straight Line Diagram</t>
  </si>
  <si>
    <t>Ship Joint</t>
  </si>
  <si>
    <t>SJ-YYY-xxx</t>
  </si>
  <si>
    <t>Shape Equaliser</t>
  </si>
  <si>
    <t>SEQ-xxx</t>
  </si>
  <si>
    <t>Shore End</t>
  </si>
  <si>
    <t>SE</t>
  </si>
  <si>
    <t>Slack Change</t>
  </si>
  <si>
    <t>SC</t>
  </si>
  <si>
    <t>Single Armour Light</t>
  </si>
  <si>
    <t>SAL</t>
  </si>
  <si>
    <t>Single Armour Heavy</t>
  </si>
  <si>
    <t>SAH</t>
  </si>
  <si>
    <t>Single Armour</t>
  </si>
  <si>
    <t>SA</t>
  </si>
  <si>
    <t>Repeater</t>
  </si>
  <si>
    <t>RPT-xxx</t>
  </si>
  <si>
    <t>Route Position List</t>
  </si>
  <si>
    <t>RPL</t>
  </si>
  <si>
    <t>Route Engineering Handbook</t>
  </si>
  <si>
    <t>REH</t>
  </si>
  <si>
    <t>Reinforced Cable Lightweight Protected</t>
  </si>
  <si>
    <t>RCLWP</t>
  </si>
  <si>
    <t>Reinforced Cable Lightweight</t>
  </si>
  <si>
    <t>RCLW</t>
  </si>
  <si>
    <t>Remote Amplifier Housing</t>
  </si>
  <si>
    <t>RAH</t>
  </si>
  <si>
    <t>Rock Armour</t>
  </si>
  <si>
    <t>RA</t>
  </si>
  <si>
    <t>Pipeline Crossing</t>
  </si>
  <si>
    <t>PX</t>
  </si>
  <si>
    <t>PTEQ</t>
  </si>
  <si>
    <t>PTQ</t>
  </si>
  <si>
    <t>Post Survey Route</t>
  </si>
  <si>
    <t>PSR-xxx</t>
  </si>
  <si>
    <t>Pure Silica Core Fibre</t>
  </si>
  <si>
    <t>PSCF</t>
  </si>
  <si>
    <t>POL</t>
  </si>
  <si>
    <t>Point On Line</t>
  </si>
  <si>
    <t>Planned cable</t>
  </si>
  <si>
    <t>PLN</t>
  </si>
  <si>
    <t>Post Load</t>
  </si>
  <si>
    <t>PL-xxx</t>
  </si>
  <si>
    <t>PLUP</t>
  </si>
  <si>
    <t>Plough Up</t>
  </si>
  <si>
    <t>Post Lay Inspection and Burial</t>
  </si>
  <si>
    <t>PLIB</t>
  </si>
  <si>
    <t>Post-Lay Inspection</t>
  </si>
  <si>
    <t>PLI</t>
  </si>
  <si>
    <t>PLDN</t>
  </si>
  <si>
    <t>Plough Down</t>
  </si>
  <si>
    <t>Post Lay Burial</t>
  </si>
  <si>
    <t>Passive Equaliser Unit</t>
  </si>
  <si>
    <t>PEU-xxx</t>
  </si>
  <si>
    <t>Out of Service</t>
  </si>
  <si>
    <t>No-Go Repeater Area</t>
  </si>
  <si>
    <t>NRA</t>
  </si>
  <si>
    <t>Marine Installation Guide</t>
  </si>
  <si>
    <t>MIG</t>
  </si>
  <si>
    <t>Magnetometer Identified Cable</t>
  </si>
  <si>
    <t>MG</t>
  </si>
  <si>
    <t>Maritime Boundary</t>
  </si>
  <si>
    <t>MB</t>
  </si>
  <si>
    <t>Millimetres</t>
  </si>
  <si>
    <t>mm</t>
  </si>
  <si>
    <t>Metres</t>
  </si>
  <si>
    <t>m</t>
  </si>
  <si>
    <t>Lightweight Screened</t>
  </si>
  <si>
    <t>LWS</t>
  </si>
  <si>
    <t>Lightweight Protected</t>
  </si>
  <si>
    <t>LWP</t>
  </si>
  <si>
    <t>Light Wire Armoured</t>
  </si>
  <si>
    <t>LWA</t>
  </si>
  <si>
    <t>Lightweight</t>
  </si>
  <si>
    <t>LW</t>
  </si>
  <si>
    <t>Line Project Manager</t>
  </si>
  <si>
    <t>LPM</t>
  </si>
  <si>
    <t>Landing Point</t>
  </si>
  <si>
    <t>LP</t>
  </si>
  <si>
    <t>Land Cable (instead of Land)</t>
  </si>
  <si>
    <t>LC</t>
  </si>
  <si>
    <t>Kilometre Point</t>
  </si>
  <si>
    <t>Joint</t>
  </si>
  <si>
    <t>JNT</t>
  </si>
  <si>
    <t>Joint Box</t>
  </si>
  <si>
    <t>JB-xxx</t>
  </si>
  <si>
    <t>Initial Splice</t>
  </si>
  <si>
    <t>ISP</t>
  </si>
  <si>
    <t>In Service</t>
  </si>
  <si>
    <t>Installation Project Manager</t>
  </si>
  <si>
    <t>IPM</t>
  </si>
  <si>
    <t>Information</t>
  </si>
  <si>
    <t>IN</t>
  </si>
  <si>
    <t>Heavy Double Armour</t>
  </si>
  <si>
    <t>HDA</t>
  </si>
  <si>
    <t>Heavy Armour</t>
  </si>
  <si>
    <t>HA</t>
  </si>
  <si>
    <t>Final Splice Allowance</t>
  </si>
  <si>
    <t>FSA</t>
  </si>
  <si>
    <t>Final Splice</t>
  </si>
  <si>
    <t>FSP</t>
  </si>
  <si>
    <t>Fibre Splice</t>
  </si>
  <si>
    <t>FIS</t>
  </si>
  <si>
    <t>End pipe</t>
  </si>
  <si>
    <t>EP</t>
  </si>
  <si>
    <t>End of burial</t>
  </si>
  <si>
    <t>EOB</t>
  </si>
  <si>
    <t>Exclusive Economic Zone</t>
  </si>
  <si>
    <t>EZ</t>
  </si>
  <si>
    <t>Earth Plate</t>
  </si>
  <si>
    <t>EA</t>
  </si>
  <si>
    <t>Deep Water Protected</t>
  </si>
  <si>
    <t>DWP</t>
  </si>
  <si>
    <t>Deep Water Armoured</t>
  </si>
  <si>
    <t>DWA</t>
  </si>
  <si>
    <t>See "CRS"</t>
  </si>
  <si>
    <t>Desk Top Study</t>
  </si>
  <si>
    <t>DTS</t>
  </si>
  <si>
    <t>DS</t>
  </si>
  <si>
    <t>Duct start</t>
  </si>
  <si>
    <t>DE</t>
  </si>
  <si>
    <t>Duct End</t>
  </si>
  <si>
    <t>Database position of cable</t>
  </si>
  <si>
    <t>DB</t>
  </si>
  <si>
    <t>Double Armour Medium</t>
  </si>
  <si>
    <t>DAM</t>
  </si>
  <si>
    <t>See "HDA"</t>
  </si>
  <si>
    <t>Double Armour Heavy</t>
  </si>
  <si>
    <t>DAH</t>
  </si>
  <si>
    <t>Double Armour 2</t>
  </si>
  <si>
    <t>DA2</t>
  </si>
  <si>
    <t>Double Armour 1</t>
  </si>
  <si>
    <t>DA1</t>
  </si>
  <si>
    <t>Double Armour</t>
  </si>
  <si>
    <t>DA</t>
  </si>
  <si>
    <t>Contiguous Zone</t>
  </si>
  <si>
    <t>CZ</t>
  </si>
  <si>
    <t>Cable Crossing</t>
  </si>
  <si>
    <t>CX</t>
  </si>
  <si>
    <t>CT</t>
  </si>
  <si>
    <t>Cable Route Study</t>
  </si>
  <si>
    <t>CRS</t>
  </si>
  <si>
    <t>Contract Route</t>
  </si>
  <si>
    <t>CR</t>
  </si>
  <si>
    <t>Cable Corridor</t>
  </si>
  <si>
    <t>CC</t>
  </si>
  <si>
    <t>Branching Unit</t>
  </si>
  <si>
    <t>BU-xxx</t>
  </si>
  <si>
    <t>Beach ManHole</t>
  </si>
  <si>
    <t>BMH</t>
  </si>
  <si>
    <t>Baseline</t>
  </si>
  <si>
    <t>BL</t>
  </si>
  <si>
    <t>Beach Joint</t>
  </si>
  <si>
    <t>BJ</t>
  </si>
  <si>
    <t>Blind End</t>
  </si>
  <si>
    <t>BE</t>
  </si>
  <si>
    <t>BD</t>
  </si>
  <si>
    <t>Burial Assessment Survey</t>
  </si>
  <si>
    <t>BAS</t>
  </si>
  <si>
    <t>Beach Allowance</t>
  </si>
  <si>
    <t>BA</t>
  </si>
  <si>
    <t>Active ?</t>
  </si>
  <si>
    <t>ATE</t>
  </si>
  <si>
    <t>As-Laid</t>
  </si>
  <si>
    <t>AL-xxx</t>
  </si>
  <si>
    <t>As Found (Cable) by MG / SS</t>
  </si>
  <si>
    <t>AF</t>
  </si>
  <si>
    <t>Alter Course</t>
  </si>
  <si>
    <t>AC</t>
  </si>
  <si>
    <t>As-Built</t>
  </si>
  <si>
    <t>AB-xxx</t>
  </si>
  <si>
    <t>Allan Griffiths</t>
  </si>
  <si>
    <t>20.119km</t>
  </si>
  <si>
    <t>SPDA-17</t>
  </si>
  <si>
    <t>Cable Length</t>
  </si>
  <si>
    <t>AC13</t>
  </si>
  <si>
    <t>18.871km</t>
  </si>
  <si>
    <t>Route Length</t>
  </si>
  <si>
    <t>Greenland Connect Seg 4</t>
  </si>
  <si>
    <t>AC12</t>
  </si>
  <si>
    <t>AC11</t>
  </si>
  <si>
    <t>CABLE</t>
  </si>
  <si>
    <t>SYSTEM</t>
  </si>
  <si>
    <t>AC10</t>
  </si>
  <si>
    <t>BODIES</t>
  </si>
  <si>
    <t>JNT-L</t>
  </si>
  <si>
    <t>CABLE SUMMARY</t>
  </si>
  <si>
    <t>N/A</t>
  </si>
  <si>
    <t>CX IS Greenland Connect Seg 4</t>
  </si>
  <si>
    <t>BU</t>
  </si>
  <si>
    <t>TOTAL</t>
  </si>
  <si>
    <t>BU Nord S4</t>
  </si>
  <si>
    <t>AC17</t>
  </si>
  <si>
    <t>AC18</t>
  </si>
  <si>
    <t>AC19</t>
  </si>
  <si>
    <t>AC20</t>
  </si>
  <si>
    <t>AC21</t>
  </si>
  <si>
    <t>DOCUMENT</t>
  </si>
  <si>
    <t>PSR01</t>
  </si>
  <si>
    <t>First draft of the route from BU Nord S4 to BU Nord S3, for the Nuuk CV work to be carried out as part of the Greenland Connect Nord installation, as presented to Tele-Greenland at Route Review on 16th Dec.</t>
  </si>
  <si>
    <t>Route Distance (From / To / Total)</t>
  </si>
  <si>
    <t>Cable Distance (From / To / Total)</t>
  </si>
  <si>
    <t>Updated</t>
  </si>
  <si>
    <t>Crossings</t>
  </si>
  <si>
    <t>Route Engineering</t>
  </si>
  <si>
    <t>PSR03</t>
  </si>
  <si>
    <t>Third draft of the route from BU Nord S4 to BU Nord S3, for the Nuuk CV work to be carried out as part of the Greenland Connect Nord installation.
PSR02 was issued as a Makai pathfile only.
Only change from PSR01 was increasing BU allowances to be in line with ASN route engineering guidelines</t>
  </si>
  <si>
    <t>PSR04</t>
  </si>
  <si>
    <t>Fourth draft of the route from BU Nord S4 to BU Nord S3, for the Nuuk CV work to be carried out as part of the Greenland Connect Nord installation.
Only change from PSR03 is the insertion of JB at SPDA/MDA transition.</t>
  </si>
  <si>
    <t>PSR05</t>
  </si>
  <si>
    <t xml:space="preserve">Segment name updated to Segment 3.2. </t>
  </si>
  <si>
    <t>20.002km</t>
  </si>
  <si>
    <t>AB01</t>
  </si>
  <si>
    <t xml:space="preserve">As-Built RPL based on CPRs from Calais Factory. </t>
  </si>
  <si>
    <t>Post-Load RPL based on SLDs from Calais Factory. 
No route engineering changes apart from RPL reversal for installation purposes. 
Crossing off Nuuk with Greenland Connect Segment 4 added.</t>
  </si>
  <si>
    <t>As-Laid RPL</t>
  </si>
  <si>
    <t>Tele-Greenland</t>
  </si>
  <si>
    <t>Provi AL01</t>
  </si>
  <si>
    <t>SAH-20</t>
  </si>
  <si>
    <t/>
  </si>
  <si>
    <t>JNT-A</t>
  </si>
  <si>
    <t>SJ-ISN-BU-NS4-C; TR SPDA-17/SAH-20</t>
  </si>
  <si>
    <t>AC38</t>
  </si>
  <si>
    <t>AC37</t>
  </si>
  <si>
    <t>AC36</t>
  </si>
  <si>
    <t>AC35</t>
  </si>
  <si>
    <t>AC34</t>
  </si>
  <si>
    <t>AC33</t>
  </si>
  <si>
    <t>AC32</t>
  </si>
  <si>
    <t>AC31</t>
  </si>
  <si>
    <t>AC30</t>
  </si>
  <si>
    <t>AC29</t>
  </si>
  <si>
    <t>AC28</t>
  </si>
  <si>
    <t>AC27</t>
  </si>
  <si>
    <t>AC26</t>
  </si>
  <si>
    <t>AC25</t>
  </si>
  <si>
    <t>AC24</t>
  </si>
  <si>
    <t>AC23</t>
  </si>
  <si>
    <t>AC22</t>
  </si>
  <si>
    <t>AC09</t>
  </si>
  <si>
    <t>AC08</t>
  </si>
  <si>
    <t>AC07</t>
  </si>
  <si>
    <t>AC06</t>
  </si>
  <si>
    <t>BJ KE 4001-1; TR MDA-17/SPDA-17</t>
  </si>
  <si>
    <t>AC05</t>
  </si>
  <si>
    <t>AC04</t>
  </si>
  <si>
    <t>AC03</t>
  </si>
  <si>
    <t>AC02</t>
  </si>
  <si>
    <t>AC01</t>
  </si>
  <si>
    <t>SJ-ISN-BU-NS3-C;TR SAH-20/MDA-17</t>
  </si>
  <si>
    <t>Date
Install</t>
  </si>
  <si>
    <t>Vessel
Install</t>
  </si>
  <si>
    <t>Longitude</t>
  </si>
  <si>
    <t>Latitude</t>
  </si>
  <si>
    <t>SPARE</t>
  </si>
  <si>
    <t>TR SPDA-17/SAH-20</t>
  </si>
  <si>
    <t>TR MDA-17/SPDA-17</t>
  </si>
  <si>
    <t>TR SAH-20/MDA-17</t>
  </si>
  <si>
    <t>SJ-ISN-BU-NS4-C</t>
  </si>
  <si>
    <t>BJ KE 4001-1</t>
  </si>
  <si>
    <t>SJ-ISN-BU-NS3-C</t>
  </si>
  <si>
    <t>Survey Department</t>
  </si>
  <si>
    <t>SIGNATORY</t>
  </si>
  <si>
    <t>SIGNATURE</t>
  </si>
  <si>
    <t>CHECKED</t>
  </si>
  <si>
    <t>AS-LAID ROUTE POSITION LIST (RPL) CHECKLIST</t>
  </si>
  <si>
    <t>This Check List is provided to assist in preparing an as-laid RPL.  If any questions are answered "No" the problem should be
 rectified and the answer changed to Yes" or the problem(s) noted in the comments sheet.</t>
  </si>
  <si>
    <t>Yes</t>
  </si>
  <si>
    <t>No</t>
  </si>
  <si>
    <t>Has a path been prepared in MakaiPlan?</t>
  </si>
  <si>
    <t>Has the path been checked for negative and excessive slack values?</t>
  </si>
  <si>
    <t>Have these, if existing, been resolved?</t>
  </si>
  <si>
    <t>Has the path been checked for spikes (zig-zags)?</t>
  </si>
  <si>
    <t xml:space="preserve">          </t>
  </si>
  <si>
    <t>Has the "Cover" worksheet been completed?</t>
  </si>
  <si>
    <t>Has the "Changes List" worksheet been completed including history of all RPL issues?</t>
  </si>
  <si>
    <t xml:space="preserve"> </t>
  </si>
  <si>
    <t>Has the "RPL Abbreviations" worksheet been completed?</t>
  </si>
  <si>
    <t>Are crossing positions of pipelines and cables indicated and current name used?</t>
  </si>
  <si>
    <t>Do depths at ACs correlate with those at the same position on survey charts?</t>
  </si>
  <si>
    <t>If the cable has "cut" a corner are the following positions noted?</t>
  </si>
  <si>
    <t>Where the cable left the designed route?</t>
  </si>
  <si>
    <t>Along the as-laid cable route?</t>
  </si>
  <si>
    <t>Where the cable rejoins the designed route?</t>
  </si>
  <si>
    <t>Are route distances calculated as Rhumb Lines (Loxodromes)?</t>
  </si>
  <si>
    <t>Does the as-laid cable length exceed the cable route length between bodies?</t>
  </si>
  <si>
    <t>Are all bodies, splices and joints, etc included in the RPL?</t>
  </si>
  <si>
    <t>Does the RPL agree with the SLD?</t>
  </si>
  <si>
    <t>Has the RPL been checked and agreed by all parties?</t>
  </si>
  <si>
    <r>
      <t xml:space="preserve">PLUP </t>
    </r>
    <r>
      <rPr>
        <b/>
        <sz val="10"/>
        <rFont val="Arial"/>
        <family val="2"/>
      </rPr>
      <t>EOB</t>
    </r>
  </si>
  <si>
    <r>
      <t>SC</t>
    </r>
    <r>
      <rPr>
        <sz val="10"/>
        <rFont val="Arial"/>
        <family val="2"/>
      </rPr>
      <t xml:space="preserve"> 3%</t>
    </r>
  </si>
  <si>
    <r>
      <t>SEQ</t>
    </r>
    <r>
      <rPr>
        <sz val="10"/>
        <rFont val="Arial"/>
        <family val="2"/>
      </rPr>
      <t>-001</t>
    </r>
  </si>
  <si>
    <r>
      <t>SJ</t>
    </r>
    <r>
      <rPr>
        <sz val="10"/>
        <rFont val="Arial"/>
        <family val="2"/>
      </rPr>
      <t>-ISN-001</t>
    </r>
  </si>
  <si>
    <r>
      <t xml:space="preserve">PLDN </t>
    </r>
    <r>
      <rPr>
        <b/>
        <sz val="10"/>
        <rFont val="Arial"/>
        <family val="2"/>
      </rPr>
      <t>SOB</t>
    </r>
  </si>
  <si>
    <r>
      <t xml:space="preserve">CX IS China-US </t>
    </r>
    <r>
      <rPr>
        <b/>
        <sz val="10"/>
        <rFont val="Arial"/>
        <family val="2"/>
      </rPr>
      <t>AF</t>
    </r>
    <r>
      <rPr>
        <sz val="10"/>
        <rFont val="Arial"/>
        <family val="2"/>
      </rPr>
      <t xml:space="preserve"> MAG</t>
    </r>
  </si>
  <si>
    <r>
      <t>BA</t>
    </r>
    <r>
      <rPr>
        <sz val="10"/>
        <rFont val="Arial"/>
        <family val="2"/>
      </rPr>
      <t xml:space="preserve"> 50m</t>
    </r>
  </si>
  <si>
    <r>
      <t>BMH</t>
    </r>
    <r>
      <rPr>
        <sz val="10"/>
        <rFont val="Arial"/>
        <family val="2"/>
      </rPr>
      <t xml:space="preserve"> Porth Curno</t>
    </r>
  </si>
  <si>
    <r>
      <t>BU</t>
    </r>
    <r>
      <rPr>
        <sz val="10"/>
        <rFont val="Arial"/>
        <family val="2"/>
      </rPr>
      <t>-001 Abidjan</t>
    </r>
  </si>
  <si>
    <r>
      <t>CC</t>
    </r>
    <r>
      <rPr>
        <sz val="10"/>
        <rFont val="Arial"/>
        <family val="2"/>
      </rPr>
      <t xml:space="preserve"> Enter and </t>
    </r>
    <r>
      <rPr>
        <b/>
        <sz val="10"/>
        <rFont val="Arial"/>
        <family val="2"/>
      </rPr>
      <t>CC</t>
    </r>
    <r>
      <rPr>
        <sz val="10"/>
        <rFont val="Arial"/>
        <family val="2"/>
      </rPr>
      <t xml:space="preserve"> Exit</t>
    </r>
  </si>
  <si>
    <r>
      <t>CT</t>
    </r>
    <r>
      <rPr>
        <sz val="10"/>
        <rFont val="Arial"/>
        <family val="2"/>
      </rPr>
      <t xml:space="preserve"> Enter TSS</t>
    </r>
  </si>
  <si>
    <r>
      <t>CX</t>
    </r>
    <r>
      <rPr>
        <sz val="10"/>
        <rFont val="Arial"/>
        <family val="2"/>
      </rPr>
      <t xml:space="preserve"> Old Cable OOS DB</t>
    </r>
  </si>
  <si>
    <r>
      <t xml:space="preserve">MB </t>
    </r>
    <r>
      <rPr>
        <b/>
        <sz val="10"/>
        <rFont val="Arial"/>
        <family val="2"/>
      </rPr>
      <t>CZ</t>
    </r>
    <r>
      <rPr>
        <sz val="10"/>
        <rFont val="Arial"/>
        <family val="2"/>
      </rPr>
      <t xml:space="preserve"> ISO</t>
    </r>
  </si>
  <si>
    <r>
      <t xml:space="preserve">CX OOS Old Cable </t>
    </r>
    <r>
      <rPr>
        <b/>
        <sz val="10"/>
        <rFont val="Arial"/>
        <family val="2"/>
      </rPr>
      <t>DB</t>
    </r>
  </si>
  <si>
    <r>
      <t>EA</t>
    </r>
    <r>
      <rPr>
        <sz val="10"/>
        <rFont val="Arial"/>
        <family val="2"/>
      </rPr>
      <t xml:space="preserve"> Sea Earth Plate</t>
    </r>
  </si>
  <si>
    <r>
      <t>MB</t>
    </r>
    <r>
      <rPr>
        <b/>
        <sz val="10"/>
        <rFont val="Arial"/>
        <family val="2"/>
      </rPr>
      <t xml:space="preserve"> EZ</t>
    </r>
    <r>
      <rPr>
        <sz val="10"/>
        <rFont val="Arial"/>
        <family val="2"/>
      </rPr>
      <t xml:space="preserve"> ISO</t>
    </r>
  </si>
  <si>
    <r>
      <t>EP</t>
    </r>
    <r>
      <rPr>
        <sz val="10"/>
        <rFont val="Arial"/>
        <family val="2"/>
      </rPr>
      <t xml:space="preserve"> Artic Pipe</t>
    </r>
  </si>
  <si>
    <r>
      <t>FSP</t>
    </r>
    <r>
      <rPr>
        <sz val="10"/>
        <rFont val="Arial"/>
        <family val="2"/>
      </rPr>
      <t>-ISN-001</t>
    </r>
  </si>
  <si>
    <r>
      <t>IN</t>
    </r>
    <r>
      <rPr>
        <sz val="10"/>
        <rFont val="Arial"/>
        <family val="2"/>
      </rPr>
      <t xml:space="preserve"> Start of CC</t>
    </r>
  </si>
  <si>
    <r>
      <t xml:space="preserve">CX </t>
    </r>
    <r>
      <rPr>
        <b/>
        <sz val="10"/>
        <rFont val="Arial"/>
        <family val="2"/>
      </rPr>
      <t>IS</t>
    </r>
    <r>
      <rPr>
        <sz val="10"/>
        <rFont val="Arial"/>
        <family val="2"/>
      </rPr>
      <t xml:space="preserve"> Cable Name</t>
    </r>
  </si>
  <si>
    <r>
      <t>ISP</t>
    </r>
    <r>
      <rPr>
        <sz val="10"/>
        <rFont val="Arial"/>
        <family val="2"/>
      </rPr>
      <t>-Code-001</t>
    </r>
  </si>
  <si>
    <r>
      <t xml:space="preserve">JNT </t>
    </r>
    <r>
      <rPr>
        <b/>
        <sz val="10"/>
        <rFont val="Arial"/>
        <family val="2"/>
      </rPr>
      <t>JB</t>
    </r>
    <r>
      <rPr>
        <sz val="10"/>
        <rFont val="Arial"/>
        <family val="2"/>
      </rPr>
      <t>-001 Any other comment</t>
    </r>
  </si>
  <si>
    <r>
      <t>JNT</t>
    </r>
    <r>
      <rPr>
        <sz val="10"/>
        <rFont val="Arial"/>
        <family val="2"/>
      </rPr>
      <t xml:space="preserve"> JB-001 Any other comment</t>
    </r>
  </si>
  <si>
    <r>
      <t>LP</t>
    </r>
    <r>
      <rPr>
        <sz val="10"/>
        <rFont val="Arial"/>
        <family val="2"/>
      </rPr>
      <t xml:space="preserve"> Porth Curno</t>
    </r>
  </si>
  <si>
    <r>
      <t>MB</t>
    </r>
    <r>
      <rPr>
        <sz val="10"/>
        <rFont val="Arial"/>
        <family val="2"/>
      </rPr>
      <t xml:space="preserve"> TW ISO</t>
    </r>
  </si>
  <si>
    <r>
      <t xml:space="preserve">CX IS Unidentified </t>
    </r>
    <r>
      <rPr>
        <b/>
        <sz val="10"/>
        <rFont val="Arial"/>
        <family val="2"/>
      </rPr>
      <t>MG</t>
    </r>
  </si>
  <si>
    <r>
      <t xml:space="preserve">CX </t>
    </r>
    <r>
      <rPr>
        <b/>
        <sz val="10"/>
        <rFont val="Arial"/>
        <family val="2"/>
      </rPr>
      <t>OOS</t>
    </r>
    <r>
      <rPr>
        <sz val="10"/>
        <rFont val="Arial"/>
        <family val="2"/>
      </rPr>
      <t xml:space="preserve"> Old Cable DB</t>
    </r>
  </si>
  <si>
    <r>
      <t>PEU</t>
    </r>
    <r>
      <rPr>
        <sz val="10"/>
        <rFont val="Arial"/>
        <family val="2"/>
      </rPr>
      <t>-001</t>
    </r>
  </si>
  <si>
    <r>
      <t>PLB</t>
    </r>
    <r>
      <rPr>
        <sz val="10"/>
        <rFont val="Arial"/>
        <family val="2"/>
      </rPr>
      <t xml:space="preserve"> Start or </t>
    </r>
    <r>
      <rPr>
        <b/>
        <sz val="10"/>
        <rFont val="Arial"/>
        <family val="2"/>
      </rPr>
      <t>PLB</t>
    </r>
    <r>
      <rPr>
        <sz val="10"/>
        <rFont val="Arial"/>
        <family val="2"/>
      </rPr>
      <t xml:space="preserve"> End</t>
    </r>
  </si>
  <si>
    <r>
      <t xml:space="preserve">CX </t>
    </r>
    <r>
      <rPr>
        <b/>
        <sz val="10"/>
        <rFont val="Arial"/>
        <family val="2"/>
      </rPr>
      <t>PLN</t>
    </r>
    <r>
      <rPr>
        <sz val="10"/>
        <rFont val="Arial"/>
        <family val="2"/>
      </rPr>
      <t xml:space="preserve"> Planned cable name</t>
    </r>
  </si>
  <si>
    <r>
      <t>PX</t>
    </r>
    <r>
      <rPr>
        <sz val="10"/>
        <rFont val="Arial"/>
        <family val="2"/>
      </rPr>
      <t xml:space="preserve"> Pipeline name</t>
    </r>
  </si>
  <si>
    <r>
      <t>RAH</t>
    </r>
    <r>
      <rPr>
        <sz val="10"/>
        <rFont val="Arial"/>
        <family val="2"/>
      </rPr>
      <t>-001</t>
    </r>
  </si>
  <si>
    <r>
      <t>RPT</t>
    </r>
    <r>
      <rPr>
        <sz val="10"/>
        <rFont val="Arial"/>
        <family val="2"/>
      </rPr>
      <t>-001</t>
    </r>
  </si>
  <si>
    <r>
      <t xml:space="preserve">TR </t>
    </r>
    <r>
      <rPr>
        <b/>
        <sz val="10"/>
        <rFont val="Arial"/>
        <family val="2"/>
      </rPr>
      <t>SA</t>
    </r>
    <r>
      <rPr>
        <sz val="10"/>
        <rFont val="Arial"/>
        <family val="2"/>
      </rPr>
      <t>/SAH</t>
    </r>
  </si>
  <si>
    <r>
      <t>TR SA/</t>
    </r>
    <r>
      <rPr>
        <b/>
        <sz val="10"/>
        <rFont val="Arial"/>
        <family val="2"/>
      </rPr>
      <t>SAH</t>
    </r>
  </si>
  <si>
    <r>
      <t>TR SA/</t>
    </r>
    <r>
      <rPr>
        <b/>
        <sz val="10"/>
        <rFont val="Arial"/>
        <family val="2"/>
      </rPr>
      <t>SAL</t>
    </r>
  </si>
  <si>
    <r>
      <t>SP</t>
    </r>
    <r>
      <rPr>
        <sz val="10"/>
        <rFont val="Arial"/>
        <family val="2"/>
      </rPr>
      <t xml:space="preserve"> Artic Pipe</t>
    </r>
  </si>
  <si>
    <r>
      <t>SPE</t>
    </r>
    <r>
      <rPr>
        <sz val="10"/>
        <rFont val="Arial"/>
        <family val="2"/>
      </rPr>
      <t>-001</t>
    </r>
  </si>
  <si>
    <r>
      <t xml:space="preserve">CX IS Cable name  AF </t>
    </r>
    <r>
      <rPr>
        <b/>
        <sz val="10"/>
        <rFont val="Arial"/>
        <family val="2"/>
      </rPr>
      <t>SS</t>
    </r>
  </si>
  <si>
    <r>
      <t>ST</t>
    </r>
    <r>
      <rPr>
        <sz val="10"/>
        <rFont val="Arial"/>
        <family val="2"/>
      </rPr>
      <t xml:space="preserve"> 15°</t>
    </r>
  </si>
  <si>
    <r>
      <t>TEQA</t>
    </r>
    <r>
      <rPr>
        <sz val="10"/>
        <rFont val="Arial"/>
        <family val="2"/>
      </rPr>
      <t>-001</t>
    </r>
  </si>
  <si>
    <r>
      <t>TEQP</t>
    </r>
    <r>
      <rPr>
        <sz val="10"/>
        <rFont val="Arial"/>
        <family val="2"/>
      </rPr>
      <t>-001</t>
    </r>
  </si>
  <si>
    <r>
      <t>TEQ</t>
    </r>
    <r>
      <rPr>
        <sz val="10"/>
        <rFont val="Arial"/>
        <family val="2"/>
      </rPr>
      <t>-001</t>
    </r>
  </si>
  <si>
    <r>
      <t>TO</t>
    </r>
    <r>
      <rPr>
        <sz val="10"/>
        <rFont val="Arial"/>
        <family val="2"/>
      </rPr>
      <t xml:space="preserve"> +350m/-25m</t>
    </r>
  </si>
  <si>
    <r>
      <t>TR</t>
    </r>
    <r>
      <rPr>
        <sz val="10"/>
        <rFont val="Arial"/>
        <family val="2"/>
      </rPr>
      <t xml:space="preserve"> LWP-40/LW--40</t>
    </r>
  </si>
  <si>
    <r>
      <t xml:space="preserve">TS </t>
    </r>
    <r>
      <rPr>
        <sz val="10"/>
        <rFont val="Arial"/>
        <family val="2"/>
      </rPr>
      <t>Widemouth Bay</t>
    </r>
  </si>
  <si>
    <r>
      <t>MB TW</t>
    </r>
    <r>
      <rPr>
        <sz val="10"/>
        <rFont val="Arial"/>
        <family val="2"/>
      </rPr>
      <t xml:space="preserve"> ISO</t>
    </r>
  </si>
  <si>
    <r>
      <t>WD</t>
    </r>
    <r>
      <rPr>
        <sz val="10"/>
        <rFont val="Arial"/>
        <family val="2"/>
      </rPr>
      <t xml:space="preserve"> 2300m</t>
    </r>
  </si>
  <si>
    <r>
      <t>WK</t>
    </r>
    <r>
      <rPr>
        <sz val="10"/>
        <rFont val="Arial"/>
        <family val="2"/>
      </rPr>
      <t xml:space="preserve"> Wreck name</t>
    </r>
  </si>
  <si>
    <t>Greenland Connect North
Segment 3.2
From BU Nord S3 to BU Nord S4
AS-LAID ROUTE POSITION LIST</t>
  </si>
  <si>
    <t>OALC4 - Type 30</t>
  </si>
  <si>
    <t>Oriane Huguenin / Fabien Cossavella</t>
  </si>
  <si>
    <t>RPL As Laid
Segment laid by C/S Ile de Sein October 2017.
Route Length:18.876km 
Cable Length: 19.913km .</t>
  </si>
  <si>
    <t>© 2018</t>
  </si>
  <si>
    <t>A. TRAHAY</t>
  </si>
  <si>
    <t>19-Jan-2018</t>
  </si>
  <si>
    <t>B. LEGREE</t>
  </si>
  <si>
    <t>Issue: 
AL01</t>
  </si>
  <si>
    <t>Date:
19-Jan-2018</t>
  </si>
  <si>
    <t>Originator
A. TRAHAY</t>
  </si>
  <si>
    <t>Checked
B. LEGREE</t>
  </si>
  <si>
    <t>AL01</t>
  </si>
  <si>
    <t>Final As-laid RPL after customer approval.</t>
  </si>
  <si>
    <t>Antoine Trahay</t>
  </si>
  <si>
    <t>None</t>
  </si>
  <si>
    <t>Lay Direction</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</si>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</sst>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
    <numFmt numFmtId="165" formatCode="00"/>
    <numFmt numFmtId="166" formatCode="000"/>
    <numFmt numFmtId="167" formatCode="00.000&quot;' N&quot;"/>
    <numFmt numFmtId="168" formatCode="00.000&quot;' W&quot;"/>
    <numFmt numFmtId="169" formatCode="0&quot;°&quot;"/>
    <numFmt numFmtId="170" formatCode="0.00&quot; %&quot;"/>
    <numFmt numFmtId="171" formatCode="000.0&quot;°&quot;"/>
    <numFmt numFmtId="172" formatCode="00.0000"/>
    <numFmt numFmtId="173" formatCode="####"/>
    <numFmt numFmtId="174" formatCode="##0.00&quot;%&quot;"/>
    <numFmt numFmtId="175" formatCode="0.0"/>
    <numFmt numFmtId="176" formatCode="0.0000"/>
    <numFmt numFmtId="177" formatCode="00&quot;°&quot;"/>
    <numFmt numFmtId="178" formatCode="[Red][&lt;=-0.29]0.0\°&quot; Port&quot;;[Color10][&gt;0.3]0.0\°&quot; Stbd&quot;;[White]0.0\°"/>
  </numFmts>
  <fonts count="43">
    <font>
      <sz val="10"/>
      <name val="Arial"/>
    </font>
    <font>
      <sz val="8"/>
      <name val="Trebuchet MS"/>
      <family val="2"/>
    </font>
    <font>
      <sz val="10"/>
      <name val="FuturaA Bk BT"/>
    </font>
    <font>
      <sz val="10"/>
      <name val="Trebuchet MS"/>
      <family val="2"/>
    </font>
    <font>
      <b/>
      <sz val="8"/>
      <name val="Trebuchet MS"/>
      <family val="2"/>
    </font>
    <font>
      <sz val="11"/>
      <color indexed="8"/>
      <name val="Calibri"/>
      <family val="2"/>
    </font>
    <font>
      <sz val="11"/>
      <color indexed="9"/>
      <name val="Calibri"/>
      <family val="2"/>
    </font>
    <font>
      <sz val="8"/>
      <color indexed="8"/>
      <name val="Trebuchet MS"/>
      <family val="2"/>
    </font>
    <font>
      <b/>
      <sz val="10"/>
      <name val="Trebuchet MS"/>
      <family val="2"/>
    </font>
    <font>
      <sz val="8"/>
      <color indexed="10"/>
      <name val="Trebuchet MS"/>
      <family val="2"/>
    </font>
    <font>
      <b/>
      <sz val="8"/>
      <name val="Tahoma"/>
      <family val="2"/>
    </font>
    <font>
      <sz val="8"/>
      <name val="Tahoma"/>
      <family val="2"/>
    </font>
    <font>
      <sz val="11"/>
      <name val="FuturaA Bk BT"/>
    </font>
    <font>
      <b/>
      <sz val="11"/>
      <color indexed="52"/>
      <name val="Calibri"/>
      <family val="2"/>
    </font>
    <font>
      <sz val="11"/>
      <color indexed="60"/>
      <name val="Calibri"/>
      <family val="2"/>
    </font>
    <font>
      <sz val="11"/>
      <color indexed="20"/>
      <name val="Calibri"/>
      <family val="2"/>
    </font>
    <font>
      <b/>
      <sz val="11"/>
      <color indexed="63"/>
      <name val="Calibri"/>
      <family val="2"/>
    </font>
    <font>
      <sz val="11"/>
      <color indexed="62"/>
      <name val="Calibri"/>
      <family val="2"/>
    </font>
    <font>
      <sz val="8"/>
      <color indexed="12"/>
      <name val="Trebuchet MS"/>
      <family val="2"/>
    </font>
    <font>
      <b/>
      <u/>
      <sz val="8"/>
      <name val="Trebuchet MS"/>
      <family val="2"/>
    </font>
    <font>
      <b/>
      <sz val="11"/>
      <color indexed="9"/>
      <name val="Calibri"/>
      <family val="2"/>
    </font>
    <font>
      <sz val="11"/>
      <color indexed="17"/>
      <name val="Calibri"/>
      <family val="2"/>
    </font>
    <font>
      <sz val="10"/>
      <name val="Futura"/>
    </font>
    <font>
      <b/>
      <sz val="10"/>
      <color indexed="9"/>
      <name val="Trebuchet MS"/>
      <family val="2"/>
    </font>
    <font>
      <b/>
      <sz val="11"/>
      <color indexed="8"/>
      <name val="Calibri"/>
      <family val="2"/>
    </font>
    <font>
      <sz val="10"/>
      <name val="Arial"/>
      <family val="2"/>
    </font>
    <font>
      <u/>
      <sz val="8"/>
      <name val="Trebuchet MS"/>
      <family val="2"/>
    </font>
    <font>
      <sz val="10"/>
      <name val="Arial"/>
      <family val="2"/>
    </font>
    <font>
      <sz val="8"/>
      <name val="Arial"/>
      <family val="2"/>
    </font>
    <font>
      <b/>
      <sz val="8"/>
      <name val="Arial"/>
      <family val="2"/>
    </font>
    <font>
      <sz val="8"/>
      <color indexed="81"/>
      <name val="Tahoma"/>
      <family val="2"/>
    </font>
    <font>
      <sz val="11"/>
      <name val="FuturaA Bk BT"/>
      <family val="2"/>
    </font>
    <font>
      <sz val="6"/>
      <name val="Arial"/>
      <family val="2"/>
    </font>
    <font>
      <b/>
      <sz val="6"/>
      <name val="Arial"/>
      <family val="2"/>
    </font>
    <font>
      <sz val="12"/>
      <name val="Arial"/>
      <family val="2"/>
    </font>
    <font>
      <sz val="16"/>
      <name val="Arial"/>
      <family val="2"/>
    </font>
    <font>
      <b/>
      <sz val="14"/>
      <name val="Arial"/>
      <family val="2"/>
    </font>
    <font>
      <b/>
      <sz val="10"/>
      <color indexed="10"/>
      <name val="Arial"/>
      <family val="2"/>
    </font>
    <font>
      <b/>
      <sz val="10"/>
      <name val="Arial"/>
      <family val="2"/>
    </font>
    <font>
      <b/>
      <sz val="9"/>
      <name val="Arial"/>
      <family val="2"/>
    </font>
    <font>
      <sz val="10"/>
      <name val="MS Sans Serif"/>
      <family val="2"/>
    </font>
    <font>
      <sz val="10"/>
      <color indexed="9"/>
      <name val="Arial"/>
      <family val="2"/>
    </font>
    <font>
      <sz val="10"/>
      <color theme="1"/>
      <name val="Arial"/>
      <family val="2"/>
    </font>
  </fonts>
  <fills count="27">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12"/>
        <bgColor indexed="64"/>
      </patternFill>
    </fill>
    <fill>
      <patternFill patternType="solid">
        <fgColor theme="0" tint="-0.24994659260841701"/>
        <bgColor indexed="64"/>
      </patternFill>
    </fill>
    <fill>
      <patternFill patternType="solid">
        <fgColor theme="2"/>
        <bgColor indexed="64"/>
      </patternFill>
    </fill>
  </fills>
  <borders count="6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0"/>
      </right>
      <top style="thin">
        <color indexed="64"/>
      </top>
      <bottom style="thin">
        <color indexed="64"/>
      </bottom>
      <diagonal/>
    </border>
    <border>
      <left style="thin">
        <color indexed="0"/>
      </left>
      <right style="thin">
        <color indexed="64"/>
      </right>
      <top style="thin">
        <color indexed="64"/>
      </top>
      <bottom style="thin">
        <color indexed="64"/>
      </bottom>
      <diagonal/>
    </border>
    <border>
      <left/>
      <right style="thin">
        <color indexed="0"/>
      </right>
      <top/>
      <bottom/>
      <diagonal/>
    </border>
    <border>
      <left style="thin">
        <color indexed="0"/>
      </left>
      <right/>
      <top/>
      <bottom/>
      <diagonal/>
    </border>
    <border>
      <left/>
      <right style="thin">
        <color indexed="0"/>
      </right>
      <top style="thin">
        <color indexed="64"/>
      </top>
      <bottom/>
      <diagonal/>
    </border>
    <border>
      <left style="thin">
        <color indexed="0"/>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s>
  <cellStyleXfs count="60">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15" fillId="3" borderId="0" applyNumberFormat="0" applyBorder="0" applyAlignment="0" applyProtection="0"/>
    <xf numFmtId="0" fontId="13" fillId="20" borderId="1" applyNumberFormat="0" applyAlignment="0" applyProtection="0"/>
    <xf numFmtId="0" fontId="20" fillId="21" borderId="2" applyNumberFormat="0" applyAlignment="0" applyProtection="0"/>
    <xf numFmtId="0" fontId="21" fillId="4" borderId="0" applyNumberFormat="0" applyBorder="0" applyAlignment="0" applyProtection="0"/>
    <xf numFmtId="0" fontId="17" fillId="7" borderId="1" applyNumberFormat="0" applyAlignment="0" applyProtection="0"/>
    <xf numFmtId="0" fontId="14" fillId="22" borderId="0" applyNumberFormat="0" applyBorder="0" applyAlignment="0" applyProtection="0"/>
    <xf numFmtId="0" fontId="25" fillId="0" borderId="0"/>
    <xf numFmtId="0" fontId="25" fillId="0" borderId="0"/>
    <xf numFmtId="0" fontId="27" fillId="0" borderId="0"/>
    <xf numFmtId="0" fontId="3" fillId="0" borderId="0"/>
    <xf numFmtId="0" fontId="12" fillId="0" borderId="0"/>
    <xf numFmtId="0" fontId="27" fillId="0" borderId="0"/>
    <xf numFmtId="0" fontId="31" fillId="0" borderId="0"/>
    <xf numFmtId="0" fontId="2" fillId="0" borderId="0"/>
    <xf numFmtId="0" fontId="3" fillId="0" borderId="0"/>
    <xf numFmtId="0" fontId="27" fillId="0" borderId="0"/>
    <xf numFmtId="0" fontId="2" fillId="0" borderId="0"/>
    <xf numFmtId="0" fontId="42" fillId="0" borderId="0"/>
    <xf numFmtId="0" fontId="40" fillId="0" borderId="0"/>
    <xf numFmtId="0" fontId="2" fillId="0" borderId="0"/>
    <xf numFmtId="0" fontId="2" fillId="0" borderId="0"/>
    <xf numFmtId="0" fontId="27" fillId="0" borderId="0"/>
    <xf numFmtId="0" fontId="2" fillId="0" borderId="0"/>
    <xf numFmtId="0" fontId="27" fillId="0" borderId="0"/>
    <xf numFmtId="0" fontId="2" fillId="0" borderId="0"/>
    <xf numFmtId="0" fontId="22" fillId="0" borderId="0"/>
    <xf numFmtId="0" fontId="25" fillId="23" borderId="3" applyNumberFormat="0" applyFont="0" applyAlignment="0" applyProtection="0"/>
    <xf numFmtId="0" fontId="16" fillId="20" borderId="4" applyNumberFormat="0" applyAlignment="0" applyProtection="0"/>
    <xf numFmtId="0" fontId="24" fillId="0" borderId="5" applyNumberFormat="0" applyFill="0" applyAlignment="0" applyProtection="0"/>
  </cellStyleXfs>
  <cellXfs count="354">
    <xf numFmtId="0" fontId="0" fillId="0" borderId="0" xfId="0"/>
    <xf numFmtId="0" fontId="3" fillId="0" borderId="0" xfId="0" applyFont="1" applyBorder="1"/>
    <xf numFmtId="0" fontId="8" fillId="0" borderId="0" xfId="0" applyFont="1" applyBorder="1"/>
    <xf numFmtId="0" fontId="3" fillId="0" borderId="6" xfId="0" applyFont="1" applyBorder="1"/>
    <xf numFmtId="0" fontId="3" fillId="0" borderId="7" xfId="0" applyFont="1" applyBorder="1"/>
    <xf numFmtId="0" fontId="1" fillId="0" borderId="0" xfId="51" applyFont="1" applyAlignment="1">
      <alignment horizontal="center" vertical="center" wrapText="1"/>
    </xf>
    <xf numFmtId="0" fontId="4" fillId="0" borderId="8" xfId="51" applyFont="1" applyFill="1" applyBorder="1" applyAlignment="1">
      <alignment horizontal="center" wrapText="1"/>
    </xf>
    <xf numFmtId="0" fontId="8" fillId="0" borderId="7" xfId="0" applyFont="1" applyBorder="1"/>
    <xf numFmtId="0" fontId="8" fillId="0" borderId="6" xfId="0" applyFont="1" applyBorder="1"/>
    <xf numFmtId="0" fontId="1" fillId="0" borderId="0" xfId="51" applyFont="1" applyFill="1" applyBorder="1" applyAlignment="1">
      <alignment horizontal="left" vertical="center" wrapText="1"/>
    </xf>
    <xf numFmtId="0" fontId="8" fillId="0" borderId="0" xfId="0" applyFont="1"/>
    <xf numFmtId="0" fontId="7" fillId="0" borderId="8" xfId="51" applyFont="1" applyBorder="1" applyAlignment="1">
      <alignment horizontal="center" vertical="center" wrapText="1"/>
    </xf>
    <xf numFmtId="0" fontId="1" fillId="0" borderId="8" xfId="51" applyFont="1" applyFill="1" applyBorder="1" applyAlignment="1">
      <alignment horizontal="center" vertical="center" wrapText="1"/>
    </xf>
    <xf numFmtId="0" fontId="2" fillId="0" borderId="0" xfId="50" applyBorder="1"/>
    <xf numFmtId="0" fontId="3" fillId="0" borderId="9" xfId="0" applyFont="1" applyBorder="1"/>
    <xf numFmtId="0" fontId="3" fillId="0" borderId="10" xfId="0" applyFont="1" applyBorder="1"/>
    <xf numFmtId="0" fontId="3" fillId="0" borderId="11" xfId="0" applyFont="1" applyBorder="1"/>
    <xf numFmtId="0" fontId="3" fillId="0" borderId="0" xfId="0" applyFont="1"/>
    <xf numFmtId="0" fontId="3" fillId="0" borderId="0" xfId="0" applyFont="1" applyFill="1" applyBorder="1"/>
    <xf numFmtId="176" fontId="1" fillId="0" borderId="0" xfId="51" applyNumberFormat="1" applyFont="1" applyAlignment="1">
      <alignment horizontal="center" vertical="center" wrapText="1"/>
    </xf>
    <xf numFmtId="0" fontId="8" fillId="0" borderId="12" xfId="0" applyFont="1" applyBorder="1"/>
    <xf numFmtId="0" fontId="8" fillId="0" borderId="13" xfId="0" applyFont="1" applyBorder="1"/>
    <xf numFmtId="0" fontId="1" fillId="0" borderId="0" xfId="51" applyFont="1" applyAlignment="1">
      <alignment horizontal="left" vertical="center" wrapText="1"/>
    </xf>
    <xf numFmtId="0" fontId="8" fillId="0" borderId="14" xfId="0" applyFont="1" applyBorder="1"/>
    <xf numFmtId="169" fontId="1" fillId="0" borderId="0" xfId="56" applyNumberFormat="1" applyFont="1" applyFill="1" applyAlignment="1">
      <alignment vertical="top"/>
    </xf>
    <xf numFmtId="0" fontId="1" fillId="0" borderId="0" xfId="56" applyFont="1" applyFill="1" applyAlignment="1"/>
    <xf numFmtId="0" fontId="19" fillId="0" borderId="0" xfId="56" applyNumberFormat="1" applyFont="1" applyFill="1" applyAlignment="1">
      <alignment horizontal="center" vertical="top"/>
    </xf>
    <xf numFmtId="165" fontId="7" fillId="0" borderId="8" xfId="51" applyNumberFormat="1" applyFont="1" applyBorder="1" applyAlignment="1">
      <alignment horizontal="center" vertical="center" wrapText="1"/>
    </xf>
    <xf numFmtId="0" fontId="1" fillId="0" borderId="8" xfId="51" applyFont="1" applyFill="1" applyBorder="1" applyAlignment="1">
      <alignment horizontal="center" vertical="center"/>
    </xf>
    <xf numFmtId="164" fontId="1" fillId="0" borderId="0" xfId="56" applyNumberFormat="1" applyFont="1" applyFill="1" applyAlignment="1"/>
    <xf numFmtId="0" fontId="2" fillId="0" borderId="0" xfId="50"/>
    <xf numFmtId="164" fontId="1" fillId="0" borderId="0" xfId="51" applyNumberFormat="1" applyFont="1" applyAlignment="1">
      <alignment horizontal="center" vertical="center" wrapText="1"/>
    </xf>
    <xf numFmtId="175" fontId="1" fillId="0" borderId="0" xfId="51" applyNumberFormat="1" applyFont="1" applyAlignment="1">
      <alignment horizontal="center" vertical="center" wrapText="1"/>
    </xf>
    <xf numFmtId="166" fontId="1" fillId="0" borderId="0" xfId="51" applyNumberFormat="1" applyFont="1" applyAlignment="1">
      <alignment horizontal="center" vertical="center" wrapText="1"/>
    </xf>
    <xf numFmtId="172" fontId="1" fillId="0" borderId="8" xfId="0" applyNumberFormat="1" applyFont="1" applyBorder="1" applyAlignment="1">
      <alignment vertical="center"/>
    </xf>
    <xf numFmtId="167" fontId="1" fillId="0" borderId="0" xfId="56" applyNumberFormat="1" applyFont="1" applyFill="1" applyAlignment="1"/>
    <xf numFmtId="166" fontId="1" fillId="0" borderId="8" xfId="0" applyNumberFormat="1" applyFont="1" applyBorder="1" applyAlignment="1">
      <alignment horizontal="right" vertical="center"/>
    </xf>
    <xf numFmtId="168" fontId="1" fillId="0" borderId="0" xfId="56" applyNumberFormat="1" applyFont="1" applyFill="1" applyAlignment="1"/>
    <xf numFmtId="176" fontId="9" fillId="0" borderId="8" xfId="51" applyNumberFormat="1" applyFont="1" applyFill="1" applyBorder="1" applyAlignment="1">
      <alignment horizontal="center" vertical="center" wrapText="1"/>
    </xf>
    <xf numFmtId="0" fontId="4" fillId="0" borderId="0" xfId="51" applyFont="1" applyFill="1" applyAlignment="1">
      <alignment horizontal="left" wrapText="1"/>
    </xf>
    <xf numFmtId="0" fontId="7" fillId="0" borderId="8" xfId="51" applyFont="1" applyFill="1" applyBorder="1" applyAlignment="1">
      <alignment horizontal="center" vertical="center" wrapText="1"/>
    </xf>
    <xf numFmtId="0" fontId="2" fillId="0" borderId="14" xfId="50" applyBorder="1"/>
    <xf numFmtId="0" fontId="1" fillId="0" borderId="8" xfId="0" applyFont="1" applyBorder="1" applyAlignment="1">
      <alignment horizontal="right" vertical="center"/>
    </xf>
    <xf numFmtId="177" fontId="1" fillId="0" borderId="8" xfId="51" applyNumberFormat="1" applyFont="1" applyFill="1" applyBorder="1" applyAlignment="1">
      <alignment horizontal="center" vertical="center" wrapText="1"/>
    </xf>
    <xf numFmtId="0" fontId="3" fillId="0" borderId="13" xfId="0" applyFont="1" applyBorder="1"/>
    <xf numFmtId="172" fontId="1" fillId="0" borderId="8" xfId="0" applyNumberFormat="1" applyFont="1" applyBorder="1" applyAlignment="1">
      <alignment horizontal="right" vertical="center"/>
    </xf>
    <xf numFmtId="164" fontId="4" fillId="0" borderId="8" xfId="51" applyNumberFormat="1" applyFont="1" applyFill="1" applyBorder="1" applyAlignment="1">
      <alignment horizontal="center" wrapText="1"/>
    </xf>
    <xf numFmtId="170" fontId="1" fillId="0" borderId="0" xfId="56" applyNumberFormat="1" applyFont="1" applyFill="1" applyAlignment="1"/>
    <xf numFmtId="0" fontId="1" fillId="0" borderId="0" xfId="51" applyFont="1" applyFill="1" applyAlignment="1">
      <alignment horizontal="left" vertical="center" wrapText="1"/>
    </xf>
    <xf numFmtId="0" fontId="1" fillId="0" borderId="8" xfId="0" applyFont="1" applyBorder="1" applyAlignment="1">
      <alignment horizontal="left" vertical="center"/>
    </xf>
    <xf numFmtId="0" fontId="4" fillId="0" borderId="8" xfId="0" applyNumberFormat="1" applyFont="1" applyFill="1" applyBorder="1" applyAlignment="1">
      <alignment horizontal="center" wrapText="1"/>
    </xf>
    <xf numFmtId="165" fontId="1" fillId="0" borderId="8" xfId="0" applyNumberFormat="1" applyFont="1" applyBorder="1" applyAlignment="1">
      <alignment horizontal="right" vertical="center"/>
    </xf>
    <xf numFmtId="175" fontId="4" fillId="0" borderId="8" xfId="51" applyNumberFormat="1" applyFont="1" applyFill="1" applyBorder="1" applyAlignment="1">
      <alignment horizontal="center" wrapText="1"/>
    </xf>
    <xf numFmtId="0" fontId="1" fillId="0" borderId="8" xfId="0" applyFont="1" applyBorder="1" applyAlignment="1">
      <alignment vertical="center"/>
    </xf>
    <xf numFmtId="0" fontId="3" fillId="0" borderId="12" xfId="0" applyFont="1" applyBorder="1"/>
    <xf numFmtId="1" fontId="1" fillId="0" borderId="8" xfId="0" applyNumberFormat="1" applyFont="1" applyBorder="1" applyAlignment="1">
      <alignment horizontal="center" vertical="center"/>
    </xf>
    <xf numFmtId="164" fontId="1" fillId="0" borderId="8" xfId="0" applyNumberFormat="1" applyFont="1" applyBorder="1" applyAlignment="1">
      <alignment horizontal="right" vertical="center"/>
    </xf>
    <xf numFmtId="176" fontId="18" fillId="0" borderId="8" xfId="51" applyNumberFormat="1" applyFont="1" applyFill="1" applyBorder="1" applyAlignment="1">
      <alignment horizontal="center" vertical="center"/>
    </xf>
    <xf numFmtId="0" fontId="3" fillId="0" borderId="14" xfId="0" applyFont="1" applyBorder="1"/>
    <xf numFmtId="169" fontId="1" fillId="0" borderId="0" xfId="56" applyNumberFormat="1" applyFont="1" applyFill="1" applyAlignment="1"/>
    <xf numFmtId="15" fontId="4" fillId="0" borderId="17" xfId="56" applyNumberFormat="1" applyFont="1" applyBorder="1" applyAlignment="1">
      <alignment horizontal="center" vertical="center" wrapText="1"/>
    </xf>
    <xf numFmtId="164" fontId="1" fillId="0" borderId="8" xfId="56" applyNumberFormat="1" applyFont="1" applyBorder="1" applyAlignment="1">
      <alignment horizontal="center" vertical="top" wrapText="1"/>
    </xf>
    <xf numFmtId="164" fontId="1" fillId="0" borderId="8" xfId="39" applyNumberFormat="1" applyFont="1" applyBorder="1" applyAlignment="1">
      <alignment horizontal="center" vertical="center"/>
    </xf>
    <xf numFmtId="0" fontId="1" fillId="0" borderId="0" xfId="56" applyFont="1" applyFill="1" applyAlignment="1">
      <alignment wrapText="1"/>
    </xf>
    <xf numFmtId="15" fontId="4" fillId="0" borderId="8" xfId="56" applyNumberFormat="1" applyFont="1" applyBorder="1" applyAlignment="1">
      <alignment horizontal="center" vertical="center" wrapText="1"/>
    </xf>
    <xf numFmtId="15" fontId="4" fillId="0" borderId="18" xfId="56" applyNumberFormat="1" applyFont="1" applyBorder="1" applyAlignment="1">
      <alignment horizontal="center" vertical="center" wrapText="1"/>
    </xf>
    <xf numFmtId="169" fontId="4" fillId="0" borderId="17" xfId="56" applyNumberFormat="1" applyFont="1" applyFill="1" applyBorder="1" applyAlignment="1">
      <alignment horizontal="center" vertical="center"/>
    </xf>
    <xf numFmtId="164" fontId="4" fillId="0" borderId="17" xfId="56" applyNumberFormat="1" applyFont="1" applyFill="1" applyBorder="1" applyAlignment="1">
      <alignment vertical="top"/>
    </xf>
    <xf numFmtId="169" fontId="4" fillId="0" borderId="18" xfId="56" applyNumberFormat="1" applyFont="1" applyFill="1" applyBorder="1" applyAlignment="1">
      <alignment horizontal="center" vertical="center"/>
    </xf>
    <xf numFmtId="164" fontId="4" fillId="0" borderId="18" xfId="56" applyNumberFormat="1" applyFont="1" applyFill="1" applyBorder="1" applyAlignment="1">
      <alignment vertical="top"/>
    </xf>
    <xf numFmtId="0" fontId="1" fillId="0" borderId="0" xfId="56" applyFont="1" applyFill="1" applyBorder="1" applyAlignment="1"/>
    <xf numFmtId="169" fontId="1" fillId="0" borderId="0" xfId="56" applyNumberFormat="1" applyFont="1" applyFill="1" applyBorder="1" applyAlignment="1">
      <alignment vertical="top"/>
    </xf>
    <xf numFmtId="0" fontId="28" fillId="0" borderId="0" xfId="52" applyFont="1"/>
    <xf numFmtId="0" fontId="28" fillId="0" borderId="0" xfId="52" applyNumberFormat="1" applyFont="1"/>
    <xf numFmtId="164" fontId="28" fillId="0" borderId="0" xfId="52" applyNumberFormat="1" applyFont="1"/>
    <xf numFmtId="164" fontId="28" fillId="0" borderId="0" xfId="52" applyNumberFormat="1" applyFont="1" applyFill="1" applyAlignment="1">
      <alignment horizontal="right"/>
    </xf>
    <xf numFmtId="0" fontId="28" fillId="0" borderId="0" xfId="52" applyFont="1" applyFill="1"/>
    <xf numFmtId="174" fontId="28" fillId="0" borderId="0" xfId="52" applyNumberFormat="1" applyFont="1" applyAlignment="1">
      <alignment horizontal="center"/>
    </xf>
    <xf numFmtId="2" fontId="28" fillId="0" borderId="0" xfId="52" applyNumberFormat="1" applyFont="1" applyFill="1" applyAlignment="1">
      <alignment horizontal="right"/>
    </xf>
    <xf numFmtId="164" fontId="28" fillId="0" borderId="0" xfId="52" applyNumberFormat="1" applyFont="1" applyAlignment="1">
      <alignment horizontal="right"/>
    </xf>
    <xf numFmtId="0" fontId="28" fillId="0" borderId="0" xfId="52" applyNumberFormat="1" applyFont="1" applyAlignment="1">
      <alignment horizontal="center"/>
    </xf>
    <xf numFmtId="1" fontId="28" fillId="0" borderId="0" xfId="52" applyNumberFormat="1" applyFont="1" applyAlignment="1">
      <alignment horizontal="center"/>
    </xf>
    <xf numFmtId="178" fontId="28" fillId="0" borderId="0" xfId="52" applyNumberFormat="1" applyFont="1" applyFill="1" applyAlignment="1">
      <alignment horizontal="center"/>
    </xf>
    <xf numFmtId="171" fontId="28" fillId="0" borderId="0" xfId="52" applyNumberFormat="1" applyFont="1" applyFill="1"/>
    <xf numFmtId="173" fontId="28" fillId="0" borderId="0" xfId="52" applyNumberFormat="1" applyFont="1" applyFill="1"/>
    <xf numFmtId="172" fontId="28" fillId="0" borderId="0" xfId="52" applyNumberFormat="1" applyFont="1"/>
    <xf numFmtId="166" fontId="28" fillId="0" borderId="0" xfId="52" applyNumberFormat="1" applyFont="1" applyAlignment="1">
      <alignment horizontal="right"/>
    </xf>
    <xf numFmtId="0" fontId="28" fillId="0" borderId="0" xfId="52" applyFont="1" applyAlignment="1">
      <alignment horizontal="right"/>
    </xf>
    <xf numFmtId="172" fontId="28" fillId="0" borderId="0" xfId="52" applyNumberFormat="1" applyFont="1" applyAlignment="1">
      <alignment horizontal="right"/>
    </xf>
    <xf numFmtId="165" fontId="28" fillId="0" borderId="0" xfId="52" applyNumberFormat="1" applyFont="1" applyAlignment="1">
      <alignment horizontal="right"/>
    </xf>
    <xf numFmtId="0" fontId="28" fillId="0" borderId="0" xfId="52" applyFont="1" applyAlignment="1">
      <alignment horizontal="left"/>
    </xf>
    <xf numFmtId="0" fontId="28" fillId="0" borderId="0" xfId="52" applyFont="1" applyAlignment="1">
      <alignment horizontal="center"/>
    </xf>
    <xf numFmtId="164" fontId="28" fillId="0" borderId="8" xfId="52" applyNumberFormat="1" applyFont="1" applyBorder="1" applyAlignment="1">
      <alignment horizontal="right"/>
    </xf>
    <xf numFmtId="164" fontId="28" fillId="0" borderId="19" xfId="52" applyNumberFormat="1" applyFont="1" applyBorder="1" applyAlignment="1">
      <alignment horizontal="right"/>
    </xf>
    <xf numFmtId="174" fontId="28" fillId="0" borderId="20" xfId="52" applyNumberFormat="1" applyFont="1" applyBorder="1" applyAlignment="1">
      <alignment horizontal="center"/>
    </xf>
    <xf numFmtId="0" fontId="28" fillId="0" borderId="21" xfId="52" applyNumberFormat="1" applyFont="1" applyBorder="1" applyAlignment="1">
      <alignment horizontal="center"/>
    </xf>
    <xf numFmtId="0" fontId="28" fillId="0" borderId="8" xfId="52" applyFont="1" applyBorder="1"/>
    <xf numFmtId="0" fontId="28" fillId="0" borderId="8" xfId="52" applyNumberFormat="1" applyFont="1" applyBorder="1"/>
    <xf numFmtId="164" fontId="28" fillId="0" borderId="8" xfId="52" applyNumberFormat="1" applyFont="1" applyBorder="1"/>
    <xf numFmtId="164" fontId="28" fillId="0" borderId="8" xfId="52" applyNumberFormat="1" applyFont="1" applyFill="1" applyBorder="1" applyAlignment="1">
      <alignment horizontal="right"/>
    </xf>
    <xf numFmtId="0" fontId="28" fillId="0" borderId="8" xfId="52" applyFont="1" applyFill="1" applyBorder="1"/>
    <xf numFmtId="174" fontId="28" fillId="0" borderId="8" xfId="52" applyNumberFormat="1" applyFont="1" applyBorder="1" applyAlignment="1">
      <alignment horizontal="center"/>
    </xf>
    <xf numFmtId="2" fontId="28" fillId="0" borderId="8" xfId="52" applyNumberFormat="1" applyFont="1" applyFill="1" applyBorder="1" applyAlignment="1">
      <alignment horizontal="right"/>
    </xf>
    <xf numFmtId="0" fontId="28" fillId="0" borderId="8" xfId="52" applyNumberFormat="1" applyFont="1" applyBorder="1" applyAlignment="1">
      <alignment horizontal="center"/>
    </xf>
    <xf numFmtId="1" fontId="28" fillId="0" borderId="8" xfId="52" applyNumberFormat="1" applyFont="1" applyBorder="1" applyAlignment="1">
      <alignment horizontal="center"/>
    </xf>
    <xf numFmtId="178" fontId="28" fillId="0" borderId="8" xfId="52" applyNumberFormat="1" applyFont="1" applyFill="1" applyBorder="1" applyAlignment="1">
      <alignment horizontal="center"/>
    </xf>
    <xf numFmtId="171" fontId="28" fillId="0" borderId="8" xfId="52" applyNumberFormat="1" applyFont="1" applyFill="1" applyBorder="1"/>
    <xf numFmtId="173" fontId="28" fillId="0" borderId="8" xfId="52" applyNumberFormat="1" applyFont="1" applyFill="1" applyBorder="1"/>
    <xf numFmtId="172" fontId="28" fillId="0" borderId="8" xfId="52" applyNumberFormat="1" applyFont="1" applyBorder="1"/>
    <xf numFmtId="166" fontId="28" fillId="0" borderId="8" xfId="52" applyNumberFormat="1" applyFont="1" applyBorder="1" applyAlignment="1">
      <alignment horizontal="right"/>
    </xf>
    <xf numFmtId="0" fontId="28" fillId="0" borderId="8" xfId="52" applyFont="1" applyBorder="1" applyAlignment="1">
      <alignment horizontal="right"/>
    </xf>
    <xf numFmtId="172" fontId="28" fillId="0" borderId="8" xfId="52" applyNumberFormat="1" applyFont="1" applyBorder="1" applyAlignment="1">
      <alignment horizontal="right"/>
    </xf>
    <xf numFmtId="165" fontId="28" fillId="0" borderId="8" xfId="52" applyNumberFormat="1" applyFont="1" applyBorder="1" applyAlignment="1">
      <alignment horizontal="right"/>
    </xf>
    <xf numFmtId="0" fontId="28" fillId="0" borderId="8" xfId="52" applyFont="1" applyBorder="1" applyAlignment="1">
      <alignment horizontal="left"/>
    </xf>
    <xf numFmtId="0" fontId="28" fillId="0" borderId="8" xfId="52" applyFont="1" applyBorder="1" applyAlignment="1">
      <alignment horizontal="center"/>
    </xf>
    <xf numFmtId="164" fontId="29" fillId="0" borderId="22" xfId="52" applyNumberFormat="1" applyFont="1" applyFill="1" applyBorder="1" applyAlignment="1">
      <alignment horizontal="right"/>
    </xf>
    <xf numFmtId="164" fontId="28" fillId="0" borderId="22" xfId="52" applyNumberFormat="1" applyFont="1" applyBorder="1"/>
    <xf numFmtId="0" fontId="28" fillId="0" borderId="22" xfId="52" applyFont="1" applyBorder="1"/>
    <xf numFmtId="0" fontId="28" fillId="0" borderId="23" xfId="52" applyFont="1" applyBorder="1"/>
    <xf numFmtId="164" fontId="29" fillId="0" borderId="23" xfId="52" applyNumberFormat="1" applyFont="1" applyBorder="1"/>
    <xf numFmtId="164" fontId="29" fillId="0" borderId="12" xfId="52" applyNumberFormat="1" applyFont="1" applyFill="1" applyBorder="1" applyAlignment="1">
      <alignment horizontal="right"/>
    </xf>
    <xf numFmtId="164" fontId="29" fillId="0" borderId="22" xfId="52" applyNumberFormat="1" applyFont="1" applyFill="1" applyBorder="1" applyAlignment="1">
      <alignment horizontal="center"/>
    </xf>
    <xf numFmtId="174" fontId="29" fillId="0" borderId="22" xfId="52" applyNumberFormat="1" applyFont="1" applyFill="1" applyBorder="1" applyAlignment="1">
      <alignment horizontal="center" wrapText="1"/>
    </xf>
    <xf numFmtId="164" fontId="29" fillId="0" borderId="22" xfId="52" applyNumberFormat="1" applyFont="1" applyFill="1" applyBorder="1" applyAlignment="1">
      <alignment horizontal="left"/>
    </xf>
    <xf numFmtId="2" fontId="29" fillId="0" borderId="22" xfId="52" applyNumberFormat="1" applyFont="1" applyFill="1" applyBorder="1" applyAlignment="1">
      <alignment horizontal="right"/>
    </xf>
    <xf numFmtId="164" fontId="29" fillId="0" borderId="22" xfId="52" applyNumberFormat="1" applyFont="1" applyFill="1" applyBorder="1" applyAlignment="1">
      <alignment horizontal="right" wrapText="1"/>
    </xf>
    <xf numFmtId="0" fontId="29" fillId="0" borderId="22" xfId="52" applyNumberFormat="1" applyFont="1" applyFill="1" applyBorder="1" applyAlignment="1">
      <alignment horizontal="center" wrapText="1"/>
    </xf>
    <xf numFmtId="1" fontId="29" fillId="0" borderId="22" xfId="52" applyNumberFormat="1" applyFont="1" applyFill="1" applyBorder="1" applyAlignment="1">
      <alignment horizontal="center" wrapText="1"/>
    </xf>
    <xf numFmtId="178" fontId="29" fillId="0" borderId="22" xfId="52" applyNumberFormat="1" applyFont="1" applyFill="1" applyBorder="1" applyAlignment="1">
      <alignment horizontal="center" wrapText="1"/>
    </xf>
    <xf numFmtId="171" fontId="29" fillId="0" borderId="11" xfId="52" applyNumberFormat="1" applyFont="1" applyFill="1" applyBorder="1" applyAlignment="1">
      <alignment horizontal="center"/>
    </xf>
    <xf numFmtId="173" fontId="29" fillId="0" borderId="11" xfId="52" applyNumberFormat="1" applyFont="1" applyFill="1" applyBorder="1" applyAlignment="1">
      <alignment horizontal="center"/>
    </xf>
    <xf numFmtId="0" fontId="29" fillId="0" borderId="11" xfId="52" applyFont="1" applyFill="1" applyBorder="1" applyAlignment="1">
      <alignment horizontal="center"/>
    </xf>
    <xf numFmtId="172" fontId="29" fillId="0" borderId="6" xfId="52" applyNumberFormat="1" applyFont="1" applyFill="1" applyBorder="1" applyAlignment="1">
      <alignment horizontal="center"/>
    </xf>
    <xf numFmtId="166" fontId="29" fillId="0" borderId="14" xfId="52" applyNumberFormat="1" applyFont="1" applyFill="1" applyBorder="1" applyAlignment="1">
      <alignment horizontal="right"/>
    </xf>
    <xf numFmtId="0" fontId="29" fillId="0" borderId="11" xfId="52" applyFont="1" applyFill="1" applyBorder="1" applyAlignment="1">
      <alignment horizontal="right"/>
    </xf>
    <xf numFmtId="172" fontId="29" fillId="0" borderId="6" xfId="52" applyNumberFormat="1" applyFont="1" applyFill="1" applyBorder="1" applyAlignment="1">
      <alignment horizontal="right"/>
    </xf>
    <xf numFmtId="165" fontId="29" fillId="0" borderId="14" xfId="52" applyNumberFormat="1" applyFont="1" applyFill="1" applyBorder="1" applyAlignment="1">
      <alignment horizontal="right"/>
    </xf>
    <xf numFmtId="0" fontId="29" fillId="0" borderId="22" xfId="52" applyFont="1" applyBorder="1" applyAlignment="1">
      <alignment horizontal="left"/>
    </xf>
    <xf numFmtId="0" fontId="29" fillId="0" borderId="22" xfId="52" applyFont="1" applyBorder="1" applyAlignment="1">
      <alignment horizontal="center"/>
    </xf>
    <xf numFmtId="0" fontId="28" fillId="0" borderId="0" xfId="52" applyFont="1" applyAlignment="1">
      <alignment horizontal="center" vertical="justify"/>
    </xf>
    <xf numFmtId="164" fontId="29" fillId="0" borderId="8" xfId="52" applyNumberFormat="1" applyFont="1" applyBorder="1" applyAlignment="1">
      <alignment horizontal="center" vertical="justify" wrapText="1"/>
    </xf>
    <xf numFmtId="0" fontId="28" fillId="0" borderId="0" xfId="52" applyNumberFormat="1" applyFont="1" applyAlignment="1">
      <alignment horizontal="center" vertical="justify"/>
    </xf>
    <xf numFmtId="0" fontId="28" fillId="0" borderId="8" xfId="52" applyFont="1" applyBorder="1" applyAlignment="1">
      <alignment horizontal="center" vertical="justify"/>
    </xf>
    <xf numFmtId="164" fontId="29" fillId="0" borderId="21" xfId="52" applyNumberFormat="1" applyFont="1" applyFill="1" applyBorder="1" applyAlignment="1">
      <alignment horizontal="center" vertical="justify" wrapText="1"/>
    </xf>
    <xf numFmtId="164" fontId="29" fillId="0" borderId="8" xfId="52" applyNumberFormat="1" applyFont="1" applyFill="1" applyBorder="1" applyAlignment="1">
      <alignment horizontal="center" vertical="justify" wrapText="1"/>
    </xf>
    <xf numFmtId="174" fontId="29" fillId="0" borderId="8" xfId="52" applyNumberFormat="1" applyFont="1" applyBorder="1" applyAlignment="1">
      <alignment horizontal="center" vertical="justify" wrapText="1"/>
    </xf>
    <xf numFmtId="0" fontId="29" fillId="0" borderId="8" xfId="52" applyFont="1" applyFill="1" applyBorder="1" applyAlignment="1">
      <alignment horizontal="center" vertical="justify" wrapText="1"/>
    </xf>
    <xf numFmtId="164" fontId="29" fillId="25" borderId="8" xfId="52" applyNumberFormat="1" applyFont="1" applyFill="1" applyBorder="1" applyAlignment="1">
      <alignment horizontal="center" vertical="justify" wrapText="1"/>
    </xf>
    <xf numFmtId="174" fontId="29" fillId="25" borderId="8" xfId="52" applyNumberFormat="1" applyFont="1" applyFill="1" applyBorder="1" applyAlignment="1">
      <alignment horizontal="center" vertical="justify" wrapText="1"/>
    </xf>
    <xf numFmtId="0" fontId="29" fillId="25" borderId="8" xfId="52" applyNumberFormat="1" applyFont="1" applyFill="1" applyBorder="1" applyAlignment="1">
      <alignment horizontal="center" vertical="justify" wrapText="1"/>
    </xf>
    <xf numFmtId="1" fontId="29" fillId="25" borderId="8" xfId="52" applyNumberFormat="1" applyFont="1" applyFill="1" applyBorder="1" applyAlignment="1">
      <alignment horizontal="center" vertical="justify" wrapText="1"/>
    </xf>
    <xf numFmtId="178" fontId="29" fillId="25" borderId="8" xfId="52" applyNumberFormat="1" applyFont="1" applyFill="1" applyBorder="1" applyAlignment="1">
      <alignment horizontal="center" vertical="justify" wrapText="1"/>
    </xf>
    <xf numFmtId="171" fontId="29" fillId="25" borderId="19" xfId="52" applyNumberFormat="1" applyFont="1" applyFill="1" applyBorder="1" applyAlignment="1">
      <alignment horizontal="center" vertical="justify" wrapText="1"/>
    </xf>
    <xf numFmtId="173" fontId="29" fillId="25" borderId="19" xfId="52" applyNumberFormat="1" applyFont="1" applyFill="1" applyBorder="1" applyAlignment="1">
      <alignment horizontal="center" vertical="justify" wrapText="1"/>
    </xf>
    <xf numFmtId="0" fontId="29" fillId="25" borderId="8" xfId="52" applyFont="1" applyFill="1" applyBorder="1" applyAlignment="1">
      <alignment horizontal="center" vertical="justify" wrapText="1"/>
    </xf>
    <xf numFmtId="164" fontId="32" fillId="0" borderId="0" xfId="53" applyNumberFormat="1" applyFont="1" applyAlignment="1">
      <alignment horizontal="center" vertical="center"/>
    </xf>
    <xf numFmtId="164" fontId="33" fillId="0" borderId="8" xfId="53" applyNumberFormat="1" applyFont="1" applyBorder="1" applyAlignment="1">
      <alignment horizontal="center" vertical="center"/>
    </xf>
    <xf numFmtId="164" fontId="33" fillId="0" borderId="8" xfId="53" applyNumberFormat="1" applyFont="1" applyBorder="1" applyAlignment="1">
      <alignment horizontal="left" vertical="center"/>
    </xf>
    <xf numFmtId="164" fontId="32" fillId="0" borderId="24" xfId="53" applyNumberFormat="1" applyFont="1" applyBorder="1" applyAlignment="1">
      <alignment horizontal="center" vertical="center"/>
    </xf>
    <xf numFmtId="164" fontId="32" fillId="0" borderId="22" xfId="53" applyNumberFormat="1" applyFont="1" applyBorder="1" applyAlignment="1">
      <alignment horizontal="center" vertical="center"/>
    </xf>
    <xf numFmtId="164" fontId="33" fillId="0" borderId="22" xfId="53" applyNumberFormat="1" applyFont="1" applyBorder="1" applyAlignment="1">
      <alignment horizontal="left" vertical="center"/>
    </xf>
    <xf numFmtId="164" fontId="33" fillId="0" borderId="22" xfId="53" applyNumberFormat="1" applyFont="1" applyBorder="1" applyAlignment="1">
      <alignment horizontal="right" vertical="center"/>
    </xf>
    <xf numFmtId="1" fontId="33" fillId="0" borderId="24" xfId="53" applyNumberFormat="1" applyFont="1" applyBorder="1" applyAlignment="1">
      <alignment horizontal="right" vertical="center"/>
    </xf>
    <xf numFmtId="164" fontId="33" fillId="0" borderId="24" xfId="53" applyNumberFormat="1" applyFont="1" applyBorder="1" applyAlignment="1">
      <alignment horizontal="left" vertical="center"/>
    </xf>
    <xf numFmtId="1" fontId="33" fillId="0" borderId="22" xfId="53" applyNumberFormat="1" applyFont="1" applyBorder="1" applyAlignment="1">
      <alignment horizontal="right" vertical="center"/>
    </xf>
    <xf numFmtId="164" fontId="33" fillId="0" borderId="25" xfId="53" applyNumberFormat="1" applyFont="1" applyBorder="1" applyAlignment="1">
      <alignment horizontal="right" vertical="center"/>
    </xf>
    <xf numFmtId="164" fontId="33" fillId="0" borderId="8" xfId="53" applyNumberFormat="1" applyFont="1" applyBorder="1" applyAlignment="1">
      <alignment horizontal="right" vertical="center"/>
    </xf>
    <xf numFmtId="164" fontId="33" fillId="0" borderId="26" xfId="53" applyNumberFormat="1" applyFont="1" applyBorder="1" applyAlignment="1">
      <alignment horizontal="left" vertical="center"/>
    </xf>
    <xf numFmtId="1" fontId="33" fillId="0" borderId="9" xfId="53" applyNumberFormat="1" applyFont="1" applyBorder="1" applyAlignment="1">
      <alignment horizontal="right" vertical="center"/>
    </xf>
    <xf numFmtId="164" fontId="33" fillId="0" borderId="13" xfId="53" applyNumberFormat="1" applyFont="1" applyBorder="1" applyAlignment="1">
      <alignment horizontal="left" vertical="center"/>
    </xf>
    <xf numFmtId="164" fontId="32" fillId="0" borderId="27" xfId="53" applyNumberFormat="1" applyFont="1" applyBorder="1" applyAlignment="1">
      <alignment horizontal="center" vertical="center"/>
    </xf>
    <xf numFmtId="164" fontId="32" fillId="0" borderId="0" xfId="53" applyNumberFormat="1" applyFont="1" applyBorder="1" applyAlignment="1">
      <alignment horizontal="center" vertical="center"/>
    </xf>
    <xf numFmtId="164" fontId="32" fillId="0" borderId="28" xfId="53" applyNumberFormat="1" applyFont="1" applyBorder="1" applyAlignment="1">
      <alignment horizontal="center" vertical="center"/>
    </xf>
    <xf numFmtId="1" fontId="33" fillId="0" borderId="10" xfId="53" applyNumberFormat="1" applyFont="1" applyBorder="1" applyAlignment="1">
      <alignment horizontal="right" vertical="center"/>
    </xf>
    <xf numFmtId="164" fontId="33" fillId="0" borderId="12" xfId="53" applyNumberFormat="1" applyFont="1" applyBorder="1" applyAlignment="1">
      <alignment horizontal="left" vertical="center"/>
    </xf>
    <xf numFmtId="164" fontId="32" fillId="0" borderId="29" xfId="53" applyNumberFormat="1" applyFont="1" applyBorder="1" applyAlignment="1">
      <alignment horizontal="center" vertical="center"/>
    </xf>
    <xf numFmtId="164" fontId="32" fillId="0" borderId="6" xfId="53" applyNumberFormat="1" applyFont="1" applyBorder="1" applyAlignment="1">
      <alignment horizontal="center" vertical="center"/>
    </xf>
    <xf numFmtId="164" fontId="33" fillId="0" borderId="30" xfId="53" applyNumberFormat="1" applyFont="1" applyBorder="1" applyAlignment="1">
      <alignment horizontal="left" vertical="center"/>
    </xf>
    <xf numFmtId="0" fontId="42" fillId="0" borderId="0" xfId="48"/>
    <xf numFmtId="0" fontId="27" fillId="0" borderId="0" xfId="55" applyFont="1"/>
    <xf numFmtId="0" fontId="27" fillId="0" borderId="0" xfId="55" applyFont="1" applyBorder="1" applyAlignment="1">
      <alignment horizontal="center"/>
    </xf>
    <xf numFmtId="0" fontId="37" fillId="0" borderId="0" xfId="55" applyFont="1" applyFill="1" applyBorder="1" applyAlignment="1">
      <alignment horizontal="center"/>
    </xf>
    <xf numFmtId="0" fontId="27" fillId="0" borderId="0" xfId="55" applyFont="1" applyBorder="1" applyAlignment="1">
      <alignment horizontal="center" vertical="center" wrapText="1"/>
    </xf>
    <xf numFmtId="0" fontId="34" fillId="0" borderId="34" xfId="55" applyFont="1" applyBorder="1"/>
    <xf numFmtId="0" fontId="34" fillId="0" borderId="35" xfId="55" applyFont="1" applyBorder="1"/>
    <xf numFmtId="0" fontId="34" fillId="0" borderId="36" xfId="55" applyFont="1" applyBorder="1"/>
    <xf numFmtId="0" fontId="34" fillId="0" borderId="0" xfId="55" applyFont="1" applyBorder="1"/>
    <xf numFmtId="0" fontId="34" fillId="0" borderId="37" xfId="55" applyFont="1" applyBorder="1"/>
    <xf numFmtId="0" fontId="34" fillId="0" borderId="38" xfId="55" applyFont="1" applyBorder="1"/>
    <xf numFmtId="0" fontId="34" fillId="0" borderId="34" xfId="55" applyFont="1" applyBorder="1" applyAlignment="1">
      <alignment horizontal="center"/>
    </xf>
    <xf numFmtId="0" fontId="34" fillId="0" borderId="35" xfId="55" applyFont="1" applyBorder="1" applyAlignment="1">
      <alignment horizontal="center"/>
    </xf>
    <xf numFmtId="0" fontId="34" fillId="0" borderId="36" xfId="55" applyFont="1" applyBorder="1" applyAlignment="1">
      <alignment horizontal="center"/>
    </xf>
    <xf numFmtId="0" fontId="27" fillId="0" borderId="0" xfId="54" applyFont="1"/>
    <xf numFmtId="0" fontId="27" fillId="0" borderId="0" xfId="54" applyFont="1" applyFill="1"/>
    <xf numFmtId="0" fontId="38" fillId="0" borderId="38" xfId="54" applyFont="1" applyBorder="1" applyAlignment="1">
      <alignment horizontal="center" vertical="center" wrapText="1"/>
    </xf>
    <xf numFmtId="0" fontId="38" fillId="0" borderId="0" xfId="54" applyFont="1" applyBorder="1" applyAlignment="1">
      <alignment horizontal="center" vertical="center" wrapText="1"/>
    </xf>
    <xf numFmtId="0" fontId="27" fillId="0" borderId="0" xfId="54" applyFont="1" applyBorder="1" applyAlignment="1">
      <alignment horizontal="center"/>
    </xf>
    <xf numFmtId="0" fontId="27" fillId="0" borderId="37" xfId="54" applyFont="1" applyBorder="1" applyAlignment="1">
      <alignment horizontal="center"/>
    </xf>
    <xf numFmtId="0" fontId="27" fillId="0" borderId="38" xfId="54" applyFont="1" applyBorder="1" applyAlignment="1">
      <alignment horizontal="left" vertical="center" wrapText="1"/>
    </xf>
    <xf numFmtId="0" fontId="27" fillId="0" borderId="0" xfId="54" applyFont="1" applyBorder="1" applyAlignment="1">
      <alignment horizontal="left" vertical="center"/>
    </xf>
    <xf numFmtId="0" fontId="27" fillId="0" borderId="0" xfId="54" applyFont="1" applyBorder="1" applyAlignment="1">
      <alignment horizontal="left"/>
    </xf>
    <xf numFmtId="0" fontId="38" fillId="0" borderId="0" xfId="54" applyFont="1" applyBorder="1" applyAlignment="1">
      <alignment horizontal="left" vertical="center" wrapText="1"/>
    </xf>
    <xf numFmtId="0" fontId="27" fillId="0" borderId="37" xfId="54" applyFont="1" applyBorder="1" applyAlignment="1">
      <alignment horizontal="left"/>
    </xf>
    <xf numFmtId="0" fontId="27" fillId="0" borderId="38" xfId="54" applyFont="1" applyBorder="1" applyAlignment="1">
      <alignment horizontal="left"/>
    </xf>
    <xf numFmtId="0" fontId="27" fillId="0" borderId="0" xfId="54" applyFont="1" applyBorder="1" applyAlignment="1">
      <alignment horizontal="left" vertical="center" wrapText="1"/>
    </xf>
    <xf numFmtId="0" fontId="27" fillId="0" borderId="34" xfId="54" applyFont="1" applyBorder="1"/>
    <xf numFmtId="0" fontId="27" fillId="0" borderId="36" xfId="54" applyFont="1" applyBorder="1"/>
    <xf numFmtId="0" fontId="27" fillId="0" borderId="35" xfId="54" applyFont="1" applyBorder="1"/>
    <xf numFmtId="0" fontId="27" fillId="0" borderId="0" xfId="54" applyFont="1" applyBorder="1"/>
    <xf numFmtId="0" fontId="27" fillId="0" borderId="37" xfId="54" applyFont="1" applyBorder="1"/>
    <xf numFmtId="0" fontId="38" fillId="20" borderId="8" xfId="50" applyFont="1" applyFill="1" applyBorder="1"/>
    <xf numFmtId="0" fontId="27" fillId="0" borderId="8" xfId="50" applyFont="1" applyBorder="1"/>
    <xf numFmtId="0" fontId="38" fillId="0" borderId="8" xfId="50" applyFont="1" applyBorder="1"/>
    <xf numFmtId="0" fontId="27" fillId="0" borderId="8" xfId="50" applyFont="1" applyFill="1" applyBorder="1"/>
    <xf numFmtId="0" fontId="38" fillId="0" borderId="8" xfId="50" applyFont="1" applyFill="1" applyBorder="1"/>
    <xf numFmtId="0" fontId="27" fillId="0" borderId="0" xfId="50" applyFont="1" applyFill="1" applyBorder="1"/>
    <xf numFmtId="0" fontId="27" fillId="0" borderId="0" xfId="50" applyFont="1" applyBorder="1"/>
    <xf numFmtId="0" fontId="27" fillId="0" borderId="0" xfId="50" applyFont="1"/>
    <xf numFmtId="0" fontId="41" fillId="0" borderId="0" xfId="55" applyFont="1"/>
    <xf numFmtId="0" fontId="34" fillId="0" borderId="0" xfId="55" applyFont="1" applyBorder="1" applyAlignment="1">
      <alignment horizontal="center"/>
    </xf>
    <xf numFmtId="0" fontId="7" fillId="0" borderId="8" xfId="0" applyFont="1" applyBorder="1" applyAlignment="1">
      <alignment vertical="center" wrapText="1"/>
    </xf>
    <xf numFmtId="0" fontId="1" fillId="0" borderId="8" xfId="51" applyFont="1" applyBorder="1" applyAlignment="1">
      <alignment vertical="center" wrapText="1"/>
    </xf>
    <xf numFmtId="164" fontId="7" fillId="0" borderId="8" xfId="51" applyNumberFormat="1" applyFont="1" applyFill="1" applyBorder="1" applyAlignment="1">
      <alignment vertical="center" wrapText="1"/>
    </xf>
    <xf numFmtId="165" fontId="28" fillId="0" borderId="8" xfId="52" applyNumberFormat="1" applyFont="1" applyBorder="1" applyAlignment="1">
      <alignment vertical="center"/>
    </xf>
    <xf numFmtId="172" fontId="28" fillId="0" borderId="8" xfId="52" applyNumberFormat="1" applyFont="1" applyBorder="1" applyAlignment="1">
      <alignment vertical="center"/>
    </xf>
    <xf numFmtId="0" fontId="28" fillId="0" borderId="8" xfId="52" applyFont="1" applyBorder="1" applyAlignment="1">
      <alignment vertical="center"/>
    </xf>
    <xf numFmtId="166" fontId="28" fillId="0" borderId="8" xfId="52" applyNumberFormat="1" applyFont="1" applyBorder="1" applyAlignment="1">
      <alignment vertical="center"/>
    </xf>
    <xf numFmtId="0" fontId="25" fillId="0" borderId="31" xfId="55" applyFont="1" applyBorder="1"/>
    <xf numFmtId="0" fontId="25" fillId="0" borderId="32" xfId="55" applyFont="1" applyBorder="1"/>
    <xf numFmtId="0" fontId="25" fillId="0" borderId="33" xfId="55" applyFont="1" applyBorder="1"/>
    <xf numFmtId="0" fontId="4" fillId="26" borderId="15" xfId="56" applyNumberFormat="1" applyFont="1" applyFill="1" applyBorder="1" applyAlignment="1">
      <alignment horizontal="center" vertical="top"/>
    </xf>
    <xf numFmtId="0" fontId="4" fillId="26" borderId="16" xfId="56" applyNumberFormat="1" applyFont="1" applyFill="1" applyBorder="1" applyAlignment="1">
      <alignment horizontal="center" vertical="top"/>
    </xf>
    <xf numFmtId="2" fontId="29" fillId="25" borderId="8" xfId="52" applyNumberFormat="1" applyFont="1" applyFill="1" applyBorder="1" applyAlignment="1">
      <alignment horizontal="center" vertical="center" wrapText="1"/>
    </xf>
    <xf numFmtId="2" fontId="28" fillId="0" borderId="8" xfId="52" applyNumberFormat="1" applyFont="1" applyFill="1" applyBorder="1" applyAlignment="1">
      <alignment horizontal="center"/>
    </xf>
    <xf numFmtId="0" fontId="34" fillId="0" borderId="38" xfId="55" applyFont="1" applyBorder="1" applyAlignment="1">
      <alignment horizontal="center"/>
    </xf>
    <xf numFmtId="0" fontId="34" fillId="0" borderId="37" xfId="55" applyFont="1" applyBorder="1" applyAlignment="1">
      <alignment horizontal="center"/>
    </xf>
    <xf numFmtId="0" fontId="34" fillId="0" borderId="0" xfId="55" applyFont="1" applyBorder="1" applyAlignment="1">
      <alignment horizontal="center"/>
    </xf>
    <xf numFmtId="49" fontId="25" fillId="0" borderId="0" xfId="55" applyNumberFormat="1" applyFont="1" applyBorder="1" applyAlignment="1">
      <alignment horizontal="center" wrapText="1"/>
    </xf>
    <xf numFmtId="49" fontId="25" fillId="0" borderId="37" xfId="55" applyNumberFormat="1" applyFont="1" applyBorder="1" applyAlignment="1">
      <alignment horizontal="center"/>
    </xf>
    <xf numFmtId="0" fontId="25" fillId="0" borderId="34" xfId="55" applyFont="1" applyBorder="1" applyAlignment="1">
      <alignment horizontal="center"/>
    </xf>
    <xf numFmtId="0" fontId="25" fillId="0" borderId="35" xfId="55" applyFont="1" applyBorder="1" applyAlignment="1">
      <alignment horizontal="center"/>
    </xf>
    <xf numFmtId="14" fontId="25" fillId="0" borderId="36" xfId="55" applyNumberFormat="1" applyFont="1" applyBorder="1" applyAlignment="1">
      <alignment horizontal="center"/>
    </xf>
    <xf numFmtId="0" fontId="25" fillId="0" borderId="47" xfId="55" applyFont="1" applyBorder="1" applyAlignment="1">
      <alignment horizontal="center" vertical="center" wrapText="1"/>
    </xf>
    <xf numFmtId="0" fontId="25" fillId="0" borderId="48" xfId="55" applyFont="1" applyBorder="1" applyAlignment="1">
      <alignment horizontal="center" vertical="center" wrapText="1"/>
    </xf>
    <xf numFmtId="0" fontId="25" fillId="0" borderId="38" xfId="55" applyFont="1" applyBorder="1" applyAlignment="1">
      <alignment horizontal="center" vertical="center" wrapText="1"/>
    </xf>
    <xf numFmtId="0" fontId="25" fillId="0" borderId="37" xfId="55" applyFont="1" applyBorder="1" applyAlignment="1">
      <alignment horizontal="center" vertical="center" wrapText="1"/>
    </xf>
    <xf numFmtId="0" fontId="25" fillId="0" borderId="34" xfId="55" applyFont="1" applyBorder="1" applyAlignment="1">
      <alignment horizontal="center" vertical="center" wrapText="1"/>
    </xf>
    <xf numFmtId="0" fontId="25" fillId="0" borderId="35" xfId="55" applyFont="1" applyBorder="1" applyAlignment="1">
      <alignment horizontal="center" vertical="center" wrapText="1"/>
    </xf>
    <xf numFmtId="0" fontId="34" fillId="0" borderId="47" xfId="55" applyFont="1" applyBorder="1" applyAlignment="1">
      <alignment horizontal="center"/>
    </xf>
    <xf numFmtId="0" fontId="34" fillId="0" borderId="48" xfId="55" applyFont="1" applyBorder="1" applyAlignment="1">
      <alignment horizontal="center"/>
    </xf>
    <xf numFmtId="0" fontId="34" fillId="0" borderId="49" xfId="55" applyFont="1" applyBorder="1" applyAlignment="1">
      <alignment horizontal="center"/>
    </xf>
    <xf numFmtId="0" fontId="25" fillId="0" borderId="38" xfId="55" applyFont="1" applyBorder="1" applyAlignment="1">
      <alignment horizontal="center"/>
    </xf>
    <xf numFmtId="0" fontId="25" fillId="0" borderId="37" xfId="55" applyFont="1" applyBorder="1" applyAlignment="1">
      <alignment horizontal="center"/>
    </xf>
    <xf numFmtId="14" fontId="25" fillId="0" borderId="0" xfId="55" applyNumberFormat="1" applyFont="1" applyBorder="1" applyAlignment="1">
      <alignment horizontal="center"/>
    </xf>
    <xf numFmtId="0" fontId="25" fillId="0" borderId="38" xfId="55" applyFont="1" applyBorder="1" applyAlignment="1">
      <alignment horizontal="center" wrapText="1"/>
    </xf>
    <xf numFmtId="0" fontId="34" fillId="0" borderId="32" xfId="55" applyFont="1" applyBorder="1" applyAlignment="1">
      <alignment horizontal="center"/>
    </xf>
    <xf numFmtId="0" fontId="25" fillId="0" borderId="32" xfId="55" applyFont="1" applyBorder="1" applyAlignment="1">
      <alignment horizontal="center"/>
    </xf>
    <xf numFmtId="0" fontId="25" fillId="0" borderId="0" xfId="55" applyFont="1" applyAlignment="1">
      <alignment horizontal="center" vertical="center"/>
    </xf>
    <xf numFmtId="0" fontId="34" fillId="0" borderId="0" xfId="55" applyFont="1" applyAlignment="1">
      <alignment horizontal="center" vertical="center"/>
    </xf>
    <xf numFmtId="0" fontId="35" fillId="0" borderId="0" xfId="55" applyFont="1" applyAlignment="1">
      <alignment horizontal="center" vertical="center" wrapText="1"/>
    </xf>
    <xf numFmtId="0" fontId="25" fillId="0" borderId="0" xfId="55" applyFont="1" applyAlignment="1">
      <alignment horizontal="center" vertical="center" wrapText="1"/>
    </xf>
    <xf numFmtId="0" fontId="36" fillId="0" borderId="39" xfId="55" applyFont="1" applyBorder="1" applyAlignment="1">
      <alignment horizontal="center" vertical="center" wrapText="1"/>
    </xf>
    <xf numFmtId="0" fontId="36" fillId="0" borderId="40" xfId="55" applyFont="1" applyBorder="1" applyAlignment="1">
      <alignment horizontal="center" vertical="center"/>
    </xf>
    <xf numFmtId="0" fontId="36" fillId="0" borderId="41" xfId="55" applyFont="1" applyBorder="1" applyAlignment="1">
      <alignment horizontal="center" vertical="center"/>
    </xf>
    <xf numFmtId="0" fontId="36" fillId="0" borderId="42" xfId="55" applyFont="1" applyBorder="1" applyAlignment="1">
      <alignment horizontal="center" vertical="center"/>
    </xf>
    <xf numFmtId="0" fontId="36" fillId="0" borderId="0" xfId="55" applyFont="1" applyBorder="1" applyAlignment="1">
      <alignment horizontal="center" vertical="center"/>
    </xf>
    <xf numFmtId="0" fontId="36" fillId="0" borderId="43" xfId="55" applyFont="1" applyBorder="1" applyAlignment="1">
      <alignment horizontal="center" vertical="center"/>
    </xf>
    <xf numFmtId="0" fontId="36" fillId="0" borderId="44" xfId="55" applyFont="1" applyBorder="1" applyAlignment="1">
      <alignment horizontal="center" vertical="center"/>
    </xf>
    <xf numFmtId="0" fontId="36" fillId="0" borderId="45" xfId="55" applyFont="1" applyBorder="1" applyAlignment="1">
      <alignment horizontal="center" vertical="center"/>
    </xf>
    <xf numFmtId="0" fontId="36" fillId="0" borderId="46" xfId="55" applyFont="1" applyBorder="1" applyAlignment="1">
      <alignment horizontal="center" vertical="center"/>
    </xf>
    <xf numFmtId="0" fontId="25" fillId="0" borderId="39" xfId="55" applyFont="1" applyBorder="1" applyAlignment="1">
      <alignment horizontal="center" vertical="center" wrapText="1"/>
    </xf>
    <xf numFmtId="0" fontId="27" fillId="0" borderId="41" xfId="55" applyFont="1" applyBorder="1" applyAlignment="1">
      <alignment horizontal="center" vertical="center" wrapText="1"/>
    </xf>
    <xf numFmtId="0" fontId="27" fillId="0" borderId="42" xfId="55" applyFont="1" applyBorder="1" applyAlignment="1">
      <alignment horizontal="center" vertical="center" wrapText="1"/>
    </xf>
    <xf numFmtId="0" fontId="27" fillId="0" borderId="43" xfId="55" applyFont="1" applyBorder="1" applyAlignment="1">
      <alignment horizontal="center" vertical="center" wrapText="1"/>
    </xf>
    <xf numFmtId="0" fontId="27" fillId="0" borderId="44" xfId="55" applyFont="1" applyBorder="1" applyAlignment="1">
      <alignment horizontal="center" vertical="center" wrapText="1"/>
    </xf>
    <xf numFmtId="0" fontId="27" fillId="0" borderId="46" xfId="55" applyFont="1" applyBorder="1" applyAlignment="1">
      <alignment horizontal="center" vertical="center" wrapText="1"/>
    </xf>
    <xf numFmtId="0" fontId="27" fillId="22" borderId="53" xfId="54" applyFont="1" applyFill="1" applyBorder="1" applyAlignment="1">
      <alignment horizontal="left"/>
    </xf>
    <xf numFmtId="0" fontId="27" fillId="22" borderId="20" xfId="54" applyFont="1" applyFill="1" applyBorder="1" applyAlignment="1">
      <alignment horizontal="left"/>
    </xf>
    <xf numFmtId="0" fontId="27" fillId="22" borderId="54" xfId="54" applyFont="1" applyFill="1" applyBorder="1" applyAlignment="1">
      <alignment horizontal="left"/>
    </xf>
    <xf numFmtId="0" fontId="25" fillId="0" borderId="55" xfId="54" applyFont="1" applyBorder="1" applyAlignment="1">
      <alignment horizontal="left" vertical="top" wrapText="1"/>
    </xf>
    <xf numFmtId="0" fontId="25" fillId="0" borderId="6" xfId="54" applyFont="1" applyBorder="1" applyAlignment="1">
      <alignment horizontal="left" vertical="top"/>
    </xf>
    <xf numFmtId="0" fontId="25" fillId="0" borderId="10" xfId="54" applyFont="1" applyBorder="1" applyAlignment="1">
      <alignment horizontal="left" vertical="top"/>
    </xf>
    <xf numFmtId="0" fontId="25" fillId="0" borderId="38" xfId="54" applyFont="1" applyBorder="1" applyAlignment="1">
      <alignment horizontal="left" vertical="top"/>
    </xf>
    <xf numFmtId="0" fontId="25" fillId="0" borderId="0" xfId="54" applyFont="1" applyBorder="1" applyAlignment="1">
      <alignment horizontal="left" vertical="top"/>
    </xf>
    <xf numFmtId="0" fontId="25" fillId="0" borderId="11" xfId="54" applyFont="1" applyBorder="1" applyAlignment="1">
      <alignment horizontal="left" vertical="top"/>
    </xf>
    <xf numFmtId="0" fontId="25" fillId="0" borderId="34" xfId="54" applyFont="1" applyBorder="1" applyAlignment="1">
      <alignment horizontal="left" vertical="top"/>
    </xf>
    <xf numFmtId="0" fontId="25" fillId="0" borderId="36" xfId="54" applyFont="1" applyBorder="1" applyAlignment="1">
      <alignment horizontal="left" vertical="top"/>
    </xf>
    <xf numFmtId="0" fontId="25" fillId="0" borderId="56" xfId="54" applyFont="1" applyBorder="1" applyAlignment="1">
      <alignment horizontal="left" vertical="top"/>
    </xf>
    <xf numFmtId="0" fontId="25" fillId="0" borderId="12" xfId="54" applyFont="1" applyBorder="1" applyAlignment="1">
      <alignment horizontal="left" vertical="top" wrapText="1"/>
    </xf>
    <xf numFmtId="0" fontId="25" fillId="0" borderId="14" xfId="54" applyFont="1" applyBorder="1" applyAlignment="1">
      <alignment horizontal="left" vertical="top"/>
    </xf>
    <xf numFmtId="0" fontId="25" fillId="0" borderId="57" xfId="54" applyFont="1" applyBorder="1" applyAlignment="1">
      <alignment horizontal="left" vertical="top"/>
    </xf>
    <xf numFmtId="0" fontId="27" fillId="0" borderId="0" xfId="54" applyFont="1" applyBorder="1" applyAlignment="1">
      <alignment horizontal="left"/>
    </xf>
    <xf numFmtId="0" fontId="27" fillId="22" borderId="53" xfId="54" applyFont="1" applyFill="1" applyBorder="1" applyAlignment="1">
      <alignment horizontal="left" vertical="center" wrapText="1"/>
    </xf>
    <xf numFmtId="0" fontId="27" fillId="22" borderId="20" xfId="54" applyFont="1" applyFill="1" applyBorder="1" applyAlignment="1">
      <alignment horizontal="left" vertical="center" wrapText="1"/>
    </xf>
    <xf numFmtId="0" fontId="27" fillId="22" borderId="54" xfId="54" applyFont="1" applyFill="1" applyBorder="1" applyAlignment="1">
      <alignment horizontal="left" vertical="center" wrapText="1"/>
    </xf>
    <xf numFmtId="0" fontId="38" fillId="11" borderId="50" xfId="54" applyFont="1" applyFill="1" applyBorder="1" applyAlignment="1">
      <alignment horizontal="center"/>
    </xf>
    <xf numFmtId="0" fontId="38" fillId="11" borderId="51" xfId="54" applyFont="1" applyFill="1" applyBorder="1" applyAlignment="1">
      <alignment horizontal="center"/>
    </xf>
    <xf numFmtId="0" fontId="38" fillId="11" borderId="52" xfId="54" applyFont="1" applyFill="1" applyBorder="1" applyAlignment="1">
      <alignment horizontal="center"/>
    </xf>
    <xf numFmtId="0" fontId="39" fillId="0" borderId="53" xfId="54" applyFont="1" applyFill="1" applyBorder="1" applyAlignment="1">
      <alignment horizontal="center" wrapText="1"/>
    </xf>
    <xf numFmtId="0" fontId="39" fillId="0" borderId="20" xfId="54" applyFont="1" applyFill="1" applyBorder="1" applyAlignment="1">
      <alignment horizontal="center" wrapText="1"/>
    </xf>
    <xf numFmtId="0" fontId="39" fillId="0" borderId="54" xfId="54" applyFont="1" applyFill="1" applyBorder="1" applyAlignment="1">
      <alignment horizontal="center" wrapText="1"/>
    </xf>
    <xf numFmtId="0" fontId="27" fillId="11" borderId="53" xfId="54" applyFont="1" applyFill="1" applyBorder="1" applyAlignment="1">
      <alignment horizontal="center"/>
    </xf>
    <xf numFmtId="0" fontId="27" fillId="11" borderId="20" xfId="54" applyFont="1" applyFill="1" applyBorder="1" applyAlignment="1">
      <alignment horizontal="center"/>
    </xf>
    <xf numFmtId="0" fontId="27" fillId="11" borderId="54" xfId="54" applyFont="1" applyFill="1" applyBorder="1" applyAlignment="1">
      <alignment horizontal="center"/>
    </xf>
    <xf numFmtId="169" fontId="1" fillId="0" borderId="8" xfId="56" applyNumberFormat="1" applyFont="1" applyBorder="1" applyAlignment="1">
      <alignment horizontal="left" vertical="top" wrapText="1"/>
    </xf>
    <xf numFmtId="169" fontId="1" fillId="0" borderId="58" xfId="56" applyNumberFormat="1" applyFont="1" applyBorder="1" applyAlignment="1">
      <alignment horizontal="left" vertical="top" wrapText="1"/>
    </xf>
    <xf numFmtId="0" fontId="4" fillId="0" borderId="60" xfId="56" applyNumberFormat="1" applyFont="1" applyBorder="1" applyAlignment="1">
      <alignment horizontal="center" vertical="center" wrapText="1"/>
    </xf>
    <xf numFmtId="0" fontId="4" fillId="0" borderId="61" xfId="56" applyNumberFormat="1" applyFont="1" applyBorder="1" applyAlignment="1">
      <alignment horizontal="center" vertical="center" wrapText="1"/>
    </xf>
    <xf numFmtId="0" fontId="4" fillId="0" borderId="62" xfId="56" applyNumberFormat="1" applyFont="1" applyBorder="1" applyAlignment="1">
      <alignment horizontal="center" vertical="center" wrapText="1"/>
    </xf>
    <xf numFmtId="169" fontId="1" fillId="0" borderId="17" xfId="56" applyNumberFormat="1" applyFont="1" applyBorder="1" applyAlignment="1">
      <alignment horizontal="left" vertical="top" wrapText="1"/>
    </xf>
    <xf numFmtId="169" fontId="26" fillId="0" borderId="17" xfId="56" applyNumberFormat="1" applyFont="1" applyBorder="1" applyAlignment="1">
      <alignment horizontal="left" vertical="top" wrapText="1"/>
    </xf>
    <xf numFmtId="169" fontId="26" fillId="0" borderId="63" xfId="56" applyNumberFormat="1" applyFont="1" applyBorder="1" applyAlignment="1">
      <alignment horizontal="left" vertical="top" wrapText="1"/>
    </xf>
    <xf numFmtId="15" fontId="4" fillId="0" borderId="21" xfId="56" applyNumberFormat="1" applyFont="1" applyBorder="1" applyAlignment="1">
      <alignment horizontal="center" vertical="center" wrapText="1"/>
    </xf>
    <xf numFmtId="15" fontId="4" fillId="0" borderId="19" xfId="56" applyNumberFormat="1" applyFont="1" applyBorder="1" applyAlignment="1">
      <alignment horizontal="center" vertical="center" wrapText="1"/>
    </xf>
    <xf numFmtId="164" fontId="4" fillId="0" borderId="21" xfId="56" applyNumberFormat="1" applyFont="1" applyBorder="1" applyAlignment="1">
      <alignment horizontal="center" vertical="center" wrapText="1"/>
    </xf>
    <xf numFmtId="164" fontId="4" fillId="0" borderId="19" xfId="56" applyNumberFormat="1" applyFont="1" applyBorder="1" applyAlignment="1">
      <alignment horizontal="center" vertical="center" wrapText="1"/>
    </xf>
    <xf numFmtId="164" fontId="4" fillId="0" borderId="12" xfId="56" applyNumberFormat="1" applyFont="1" applyBorder="1" applyAlignment="1">
      <alignment horizontal="center" vertical="center" wrapText="1"/>
    </xf>
    <xf numFmtId="164" fontId="4" fillId="0" borderId="6" xfId="56" applyNumberFormat="1" applyFont="1" applyBorder="1" applyAlignment="1">
      <alignment horizontal="center" vertical="center" wrapText="1"/>
    </xf>
    <xf numFmtId="164" fontId="4" fillId="0" borderId="64" xfId="56" applyNumberFormat="1" applyFont="1" applyBorder="1" applyAlignment="1">
      <alignment horizontal="center" vertical="center" wrapText="1"/>
    </xf>
    <xf numFmtId="164" fontId="4" fillId="0" borderId="13" xfId="56" applyNumberFormat="1" applyFont="1" applyBorder="1" applyAlignment="1">
      <alignment horizontal="center" vertical="center" wrapText="1"/>
    </xf>
    <xf numFmtId="164" fontId="4" fillId="0" borderId="7" xfId="56" applyNumberFormat="1" applyFont="1" applyBorder="1" applyAlignment="1">
      <alignment horizontal="center" vertical="center" wrapText="1"/>
    </xf>
    <xf numFmtId="164" fontId="4" fillId="0" borderId="65" xfId="56" applyNumberFormat="1" applyFont="1" applyBorder="1" applyAlignment="1">
      <alignment horizontal="center" vertical="center" wrapText="1"/>
    </xf>
    <xf numFmtId="169" fontId="1" fillId="0" borderId="18" xfId="56" applyNumberFormat="1" applyFont="1" applyBorder="1" applyAlignment="1">
      <alignment horizontal="left" vertical="top" wrapText="1"/>
    </xf>
    <xf numFmtId="169" fontId="1" fillId="0" borderId="66" xfId="56" applyNumberFormat="1" applyFont="1" applyBorder="1" applyAlignment="1">
      <alignment horizontal="left" vertical="top" wrapText="1"/>
    </xf>
    <xf numFmtId="0" fontId="4" fillId="0" borderId="60" xfId="56" applyNumberFormat="1" applyFont="1" applyFill="1" applyBorder="1" applyAlignment="1">
      <alignment horizontal="center" vertical="center"/>
    </xf>
    <xf numFmtId="0" fontId="4" fillId="0" borderId="62" xfId="56" applyNumberFormat="1" applyFont="1" applyFill="1" applyBorder="1" applyAlignment="1">
      <alignment horizontal="center" vertical="center"/>
    </xf>
    <xf numFmtId="15" fontId="4" fillId="0" borderId="17" xfId="56" applyNumberFormat="1" applyFont="1" applyFill="1" applyBorder="1" applyAlignment="1">
      <alignment horizontal="center" vertical="center"/>
    </xf>
    <xf numFmtId="15" fontId="4" fillId="0" borderId="18" xfId="56" applyNumberFormat="1" applyFont="1" applyFill="1" applyBorder="1" applyAlignment="1">
      <alignment horizontal="center" vertical="center"/>
    </xf>
    <xf numFmtId="169" fontId="1" fillId="0" borderId="67" xfId="56" applyNumberFormat="1" applyFont="1" applyFill="1" applyBorder="1" applyAlignment="1">
      <alignment horizontal="left" vertical="top"/>
    </xf>
    <xf numFmtId="169" fontId="1" fillId="0" borderId="49" xfId="56" applyNumberFormat="1" applyFont="1" applyFill="1" applyBorder="1" applyAlignment="1">
      <alignment horizontal="left" vertical="top"/>
    </xf>
    <xf numFmtId="169" fontId="1" fillId="0" borderId="48" xfId="56" applyNumberFormat="1" applyFont="1" applyFill="1" applyBorder="1" applyAlignment="1">
      <alignment horizontal="left" vertical="top"/>
    </xf>
    <xf numFmtId="169" fontId="1" fillId="0" borderId="57" xfId="56" applyNumberFormat="1" applyFont="1" applyFill="1" applyBorder="1" applyAlignment="1">
      <alignment horizontal="left" vertical="top"/>
    </xf>
    <xf numFmtId="169" fontId="1" fillId="0" borderId="36" xfId="56" applyNumberFormat="1" applyFont="1" applyFill="1" applyBorder="1" applyAlignment="1">
      <alignment horizontal="left" vertical="top"/>
    </xf>
    <xf numFmtId="169" fontId="1" fillId="0" borderId="35" xfId="56" applyNumberFormat="1" applyFont="1" applyFill="1" applyBorder="1" applyAlignment="1">
      <alignment horizontal="left" vertical="top"/>
    </xf>
    <xf numFmtId="169" fontId="1" fillId="0" borderId="67" xfId="56" applyNumberFormat="1" applyFont="1" applyFill="1" applyBorder="1" applyAlignment="1">
      <alignment horizontal="left" vertical="top" wrapText="1"/>
    </xf>
    <xf numFmtId="169" fontId="1" fillId="0" borderId="49" xfId="56" applyNumberFormat="1" applyFont="1" applyFill="1" applyBorder="1" applyAlignment="1">
      <alignment horizontal="left" vertical="top" wrapText="1"/>
    </xf>
    <xf numFmtId="169" fontId="1" fillId="0" borderId="48" xfId="56" applyNumberFormat="1" applyFont="1" applyFill="1" applyBorder="1" applyAlignment="1">
      <alignment horizontal="left" vertical="top" wrapText="1"/>
    </xf>
    <xf numFmtId="169" fontId="1" fillId="0" borderId="57" xfId="56" applyNumberFormat="1" applyFont="1" applyFill="1" applyBorder="1" applyAlignment="1">
      <alignment horizontal="left" vertical="top" wrapText="1"/>
    </xf>
    <xf numFmtId="169" fontId="1" fillId="0" borderId="36" xfId="56" applyNumberFormat="1" applyFont="1" applyFill="1" applyBorder="1" applyAlignment="1">
      <alignment horizontal="left" vertical="top" wrapText="1"/>
    </xf>
    <xf numFmtId="169" fontId="1" fillId="0" borderId="35" xfId="56" applyNumberFormat="1" applyFont="1" applyFill="1" applyBorder="1" applyAlignment="1">
      <alignment horizontal="left" vertical="top" wrapText="1"/>
    </xf>
    <xf numFmtId="0" fontId="4" fillId="26" borderId="47" xfId="56" applyNumberFormat="1" applyFont="1" applyFill="1" applyBorder="1" applyAlignment="1">
      <alignment horizontal="center" vertical="top"/>
    </xf>
    <xf numFmtId="0" fontId="4" fillId="26" borderId="49" xfId="56" applyNumberFormat="1" applyFont="1" applyFill="1" applyBorder="1" applyAlignment="1">
      <alignment horizontal="center" vertical="top"/>
    </xf>
    <xf numFmtId="0" fontId="4" fillId="26" borderId="48" xfId="56" applyNumberFormat="1" applyFont="1" applyFill="1" applyBorder="1" applyAlignment="1">
      <alignment horizontal="center" vertical="top"/>
    </xf>
    <xf numFmtId="0" fontId="4" fillId="26" borderId="59" xfId="56" applyNumberFormat="1" applyFont="1" applyFill="1" applyBorder="1" applyAlignment="1">
      <alignment horizontal="center" vertical="top"/>
    </xf>
    <xf numFmtId="0" fontId="4" fillId="26" borderId="32" xfId="56" applyNumberFormat="1" applyFont="1" applyFill="1" applyBorder="1" applyAlignment="1">
      <alignment horizontal="center" vertical="top"/>
    </xf>
    <xf numFmtId="0" fontId="4" fillId="26" borderId="33" xfId="56" applyNumberFormat="1" applyFont="1" applyFill="1" applyBorder="1" applyAlignment="1">
      <alignment horizontal="center" vertical="top"/>
    </xf>
    <xf numFmtId="172" fontId="29" fillId="25" borderId="21" xfId="52" applyNumberFormat="1" applyFont="1" applyFill="1" applyBorder="1" applyAlignment="1">
      <alignment horizontal="center" vertical="justify" wrapText="1"/>
    </xf>
    <xf numFmtId="172" fontId="29" fillId="25" borderId="20" xfId="52" applyNumberFormat="1" applyFont="1" applyFill="1" applyBorder="1" applyAlignment="1">
      <alignment horizontal="center" vertical="justify" wrapText="1"/>
    </xf>
    <xf numFmtId="172" fontId="29" fillId="25" borderId="19" xfId="52" applyNumberFormat="1" applyFont="1" applyFill="1" applyBorder="1" applyAlignment="1">
      <alignment horizontal="center" vertical="justify" wrapText="1"/>
    </xf>
    <xf numFmtId="0" fontId="4" fillId="0" borderId="8" xfId="51" applyFont="1" applyFill="1" applyBorder="1" applyAlignment="1">
      <alignment horizontal="center" wrapText="1"/>
    </xf>
    <xf numFmtId="0" fontId="8" fillId="0" borderId="0" xfId="0" applyFont="1" applyBorder="1"/>
    <xf numFmtId="0" fontId="3" fillId="20" borderId="0" xfId="0" applyFont="1" applyFill="1" applyBorder="1"/>
    <xf numFmtId="0" fontId="23" fillId="24" borderId="0" xfId="0" applyFont="1" applyFill="1" applyAlignment="1">
      <alignment horizontal="center"/>
    </xf>
    <xf numFmtId="15" fontId="3" fillId="20" borderId="0" xfId="0" applyNumberFormat="1" applyFont="1" applyFill="1" applyBorder="1"/>
  </cellXfs>
  <cellStyles count="60">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xfId="19" builtinId="29" customBuiltin="1"/>
    <cellStyle name="Accent1 2" xfId="20"/>
    <cellStyle name="Accent2" xfId="21" builtinId="33" customBuiltin="1"/>
    <cellStyle name="Accent2 2" xfId="22"/>
    <cellStyle name="Accent3" xfId="23" builtinId="37" customBuiltin="1"/>
    <cellStyle name="Accent3 2" xfId="24"/>
    <cellStyle name="Accent4" xfId="25" builtinId="41" customBuiltin="1"/>
    <cellStyle name="Accent4 2" xfId="26"/>
    <cellStyle name="Accent5" xfId="27" builtinId="45" customBuiltin="1"/>
    <cellStyle name="Accent5 2" xfId="28"/>
    <cellStyle name="Accent6" xfId="29" builtinId="49" customBuiltin="1"/>
    <cellStyle name="Accent6 2" xfId="30"/>
    <cellStyle name="Bad 2" xfId="31"/>
    <cellStyle name="Calculation 2" xfId="32"/>
    <cellStyle name="Check Cell 2" xfId="33"/>
    <cellStyle name="Good 2" xfId="34"/>
    <cellStyle name="Input 2" xfId="35"/>
    <cellStyle name="Neutral 2" xfId="36"/>
    <cellStyle name="Normal" xfId="0" builtinId="0"/>
    <cellStyle name="Normal 2" xfId="37"/>
    <cellStyle name="Normal 2 2" xfId="38"/>
    <cellStyle name="Normal 2 3" xfId="39"/>
    <cellStyle name="Normal 2_11345" xfId="40"/>
    <cellStyle name="Normal 3" xfId="41"/>
    <cellStyle name="Normal 3 2" xfId="42"/>
    <cellStyle name="Normal 3_BBG_SEG5_MAIN TRUNK - BU MUMBAI TO BU MT LAVINIA_RPL_PL02_28-APR-14" xfId="43"/>
    <cellStyle name="Normal 4" xfId="44"/>
    <cellStyle name="Normal 5" xfId="45"/>
    <cellStyle name="Normal 6" xfId="46"/>
    <cellStyle name="Normal 7" xfId="47"/>
    <cellStyle name="Normal 8" xfId="48"/>
    <cellStyle name="Normal 9" xfId="49"/>
    <cellStyle name="Normal_0400_Standard Abbreviations and Style Used in RPLs &amp; SLDs1" xfId="50"/>
    <cellStyle name="Normal_Apollo North In Service Xings 230502" xfId="51"/>
    <cellStyle name="Normal_ASN RPL FORMAT1" xfId="52"/>
    <cellStyle name="Normal_FALCON_S1_RPL_AL01_11-Sep-05_Ile de Batz" xfId="53"/>
    <cellStyle name="Normal_SMW4 As-Laid RPL Check List" xfId="54"/>
    <cellStyle name="Normal_SMW4_S2-03_RPL_AL-02_20-Apr-05_Ile de Batz" xfId="55"/>
    <cellStyle name="Normal_Sxdrpl04" xfId="56"/>
    <cellStyle name="Note 2" xfId="57"/>
    <cellStyle name="Output 2" xfId="58"/>
    <cellStyle name="Total" xfId="5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 Type="http://schemas.openxmlformats.org/officeDocument/2006/relationships/worksheet" Target="worksheets/sheet3.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externalLink" Target="externalLinks/externalLink2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externalLink" Target="externalLinks/externalLink2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31.xml><?xml version="1.0" encoding="utf-8"?>
<ax:ocx xmlns:ax="http://schemas.microsoft.com/office/2006/activeX" xmlns:r="http://schemas.openxmlformats.org/officeDocument/2006/relationships" ax:classid="{8BD21D50-EC42-11CE-9E0D-00AA006002F3}" ax:persistence="persistStreamInit" r:id="rId1"/>
</file>

<file path=xl/activeX/activeX32.xml><?xml version="1.0" encoding="utf-8"?>
<ax:ocx xmlns:ax="http://schemas.microsoft.com/office/2006/activeX" xmlns:r="http://schemas.openxmlformats.org/officeDocument/2006/relationships" ax:classid="{8BD21D50-EC42-11CE-9E0D-00AA006002F3}" ax:persistence="persistStreamInit" r:id="rId1"/>
</file>

<file path=xl/activeX/activeX33.xml><?xml version="1.0" encoding="utf-8"?>
<ax:ocx xmlns:ax="http://schemas.microsoft.com/office/2006/activeX" xmlns:r="http://schemas.openxmlformats.org/officeDocument/2006/relationships" ax:classid="{8BD21D50-EC42-11CE-9E0D-00AA006002F3}" ax:persistence="persistStreamInit" r:id="rId1"/>
</file>

<file path=xl/activeX/activeX34.xml><?xml version="1.0" encoding="utf-8"?>
<ax:ocx xmlns:ax="http://schemas.microsoft.com/office/2006/activeX" xmlns:r="http://schemas.openxmlformats.org/officeDocument/2006/relationships" ax:classid="{8BD21D50-EC42-11CE-9E0D-00AA006002F3}" ax:persistence="persistStreamInit" r:id="rId1"/>
</file>

<file path=xl/activeX/activeX35.xml><?xml version="1.0" encoding="utf-8"?>
<ax:ocx xmlns:ax="http://schemas.microsoft.com/office/2006/activeX" xmlns:r="http://schemas.openxmlformats.org/officeDocument/2006/relationships" ax:classid="{8BD21D50-EC42-11CE-9E0D-00AA006002F3}" ax:persistence="persistStreamInit" r:id="rId1"/>
</file>

<file path=xl/activeX/activeX36.xml><?xml version="1.0" encoding="utf-8"?>
<ax:ocx xmlns:ax="http://schemas.microsoft.com/office/2006/activeX" xmlns:r="http://schemas.openxmlformats.org/officeDocument/2006/relationships" ax:classid="{8BD21D50-EC42-11CE-9E0D-00AA006002F3}" ax:persistence="persistStreamInit" r:id="rId1"/>
</file>

<file path=xl/activeX/activeX37.xml><?xml version="1.0" encoding="utf-8"?>
<ax:ocx xmlns:ax="http://schemas.microsoft.com/office/2006/activeX" xmlns:r="http://schemas.openxmlformats.org/officeDocument/2006/relationships" ax:classid="{8BD21D50-EC42-11CE-9E0D-00AA006002F3}" ax:persistence="persistStreamInit" r:id="rId1"/>
</file>

<file path=xl/activeX/activeX38.xml><?xml version="1.0" encoding="utf-8"?>
<ax:ocx xmlns:ax="http://schemas.microsoft.com/office/2006/activeX" xmlns:r="http://schemas.openxmlformats.org/officeDocument/2006/relationships" ax:classid="{8BD21D50-EC42-11CE-9E0D-00AA006002F3}" ax:persistence="persistStreamInit" r:id="rId1"/>
</file>

<file path=xl/activeX/activeX39.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40.xml><?xml version="1.0" encoding="utf-8"?>
<ax:ocx xmlns:ax="http://schemas.microsoft.com/office/2006/activeX" xmlns:r="http://schemas.openxmlformats.org/officeDocument/2006/relationships" ax:classid="{8BD21D50-EC42-11CE-9E0D-00AA006002F3}" ax:persistence="persistStreamInit" r:id="rId1"/>
</file>

<file path=xl/activeX/activeX41.xml><?xml version="1.0" encoding="utf-8"?>
<ax:ocx xmlns:ax="http://schemas.microsoft.com/office/2006/activeX" xmlns:r="http://schemas.openxmlformats.org/officeDocument/2006/relationships" ax:classid="{8BD21D50-EC42-11CE-9E0D-00AA006002F3}" ax:persistence="persistStreamInit" r:id="rId1"/>
</file>

<file path=xl/activeX/activeX42.xml><?xml version="1.0" encoding="utf-8"?>
<ax:ocx xmlns:ax="http://schemas.microsoft.com/office/2006/activeX" xmlns:r="http://schemas.openxmlformats.org/officeDocument/2006/relationships" ax:classid="{8BD21D50-EC42-11CE-9E0D-00AA006002F3}" ax:persistence="persistStreamInit" r:id="rId1"/>
</file>

<file path=xl/activeX/activeX43.xml><?xml version="1.0" encoding="utf-8"?>
<ax:ocx xmlns:ax="http://schemas.microsoft.com/office/2006/activeX" xmlns:r="http://schemas.openxmlformats.org/officeDocument/2006/relationships" ax:classid="{8BD21D50-EC42-11CE-9E0D-00AA006002F3}" ax:persistence="persistStreamInit" r:id="rId1"/>
</file>

<file path=xl/activeX/activeX44.xml><?xml version="1.0" encoding="utf-8"?>
<ax:ocx xmlns:ax="http://schemas.microsoft.com/office/2006/activeX" xmlns:r="http://schemas.openxmlformats.org/officeDocument/2006/relationships" ax:classid="{8BD21D50-EC42-11CE-9E0D-00AA006002F3}" ax:persistence="persistStreamInit" r:id="rId1"/>
</file>

<file path=xl/activeX/activeX45.xml><?xml version="1.0" encoding="utf-8"?>
<ax:ocx xmlns:ax="http://schemas.microsoft.com/office/2006/activeX" xmlns:r="http://schemas.openxmlformats.org/officeDocument/2006/relationships" ax:classid="{8BD21D50-EC42-11CE-9E0D-00AA006002F3}" ax:persistence="persistStreamInit" r:id="rId1"/>
</file>

<file path=xl/activeX/activeX46.xml><?xml version="1.0" encoding="utf-8"?>
<ax:ocx xmlns:ax="http://schemas.microsoft.com/office/2006/activeX" xmlns:r="http://schemas.openxmlformats.org/officeDocument/2006/relationships" ax:classid="{8BD21D50-EC42-11CE-9E0D-00AA006002F3}" ax:persistence="persistStreamInit" r:id="rId1"/>
</file>

<file path=xl/activeX/activeX47.xml><?xml version="1.0" encoding="utf-8"?>
<ax:ocx xmlns:ax="http://schemas.microsoft.com/office/2006/activeX" xmlns:r="http://schemas.openxmlformats.org/officeDocument/2006/relationships" ax:classid="{8BD21D50-EC42-11CE-9E0D-00AA006002F3}" ax:persistence="persistStreamInit" r:id="rId1"/>
</file>

<file path=xl/activeX/activeX48.xml><?xml version="1.0" encoding="utf-8"?>
<ax:ocx xmlns:ax="http://schemas.microsoft.com/office/2006/activeX" xmlns:r="http://schemas.openxmlformats.org/officeDocument/2006/relationships" ax:classid="{8BD21D50-EC42-11CE-9E0D-00AA006002F3}" ax:persistence="persistStreamInit" r:id="rId1"/>
</file>

<file path=xl/activeX/activeX49.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50.xml><?xml version="1.0" encoding="utf-8"?>
<ax:ocx xmlns:ax="http://schemas.microsoft.com/office/2006/activeX" xmlns:r="http://schemas.openxmlformats.org/officeDocument/2006/relationships" ax:classid="{8BD21D50-EC42-11CE-9E0D-00AA006002F3}" ax:persistence="persistStreamInit" r:id="rId1"/>
</file>

<file path=xl/activeX/activeX51.xml><?xml version="1.0" encoding="utf-8"?>
<ax:ocx xmlns:ax="http://schemas.microsoft.com/office/2006/activeX" xmlns:r="http://schemas.openxmlformats.org/officeDocument/2006/relationships" ax:classid="{8BD21D50-EC42-11CE-9E0D-00AA006002F3}" ax:persistence="persistStreamInit" r:id="rId1"/>
</file>

<file path=xl/activeX/activeX52.xml><?xml version="1.0" encoding="utf-8"?>
<ax:ocx xmlns:ax="http://schemas.microsoft.com/office/2006/activeX" xmlns:r="http://schemas.openxmlformats.org/officeDocument/2006/relationships" ax:classid="{8BD21D50-EC42-11CE-9E0D-00AA006002F3}" ax:persistence="persistStreamInit" r:id="rId1"/>
</file>

<file path=xl/activeX/activeX53.xml><?xml version="1.0" encoding="utf-8"?>
<ax:ocx xmlns:ax="http://schemas.microsoft.com/office/2006/activeX" xmlns:r="http://schemas.openxmlformats.org/officeDocument/2006/relationships" ax:classid="{8BD21D50-EC42-11CE-9E0D-00AA006002F3}" ax:persistence="persistStreamInit" r:id="rId1"/>
</file>

<file path=xl/activeX/activeX54.xml><?xml version="1.0" encoding="utf-8"?>
<ax:ocx xmlns:ax="http://schemas.microsoft.com/office/2006/activeX" xmlns:r="http://schemas.openxmlformats.org/officeDocument/2006/relationships" ax:classid="{8BD21D50-EC42-11CE-9E0D-00AA006002F3}" ax:persistence="persistStreamInit" r:id="rId1"/>
</file>

<file path=xl/activeX/activeX55.xml><?xml version="1.0" encoding="utf-8"?>
<ax:ocx xmlns:ax="http://schemas.microsoft.com/office/2006/activeX" xmlns:r="http://schemas.openxmlformats.org/officeDocument/2006/relationships" ax:classid="{8BD21D50-EC42-11CE-9E0D-00AA006002F3}" ax:persistence="persistStreamInit" r:id="rId1"/>
</file>

<file path=xl/activeX/activeX56.xml><?xml version="1.0" encoding="utf-8"?>
<ax:ocx xmlns:ax="http://schemas.microsoft.com/office/2006/activeX" xmlns:r="http://schemas.openxmlformats.org/officeDocument/2006/relationships" ax:classid="{8BD21D50-EC42-11CE-9E0D-00AA006002F3}" ax:persistence="persistStreamInit" r:id="rId1"/>
</file>

<file path=xl/activeX/activeX57.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2</xdr:col>
      <xdr:colOff>495300</xdr:colOff>
      <xdr:row>4</xdr:row>
      <xdr:rowOff>142875</xdr:rowOff>
    </xdr:to>
    <xdr:pic>
      <xdr:nvPicPr>
        <xdr:cNvPr id="3" name="Pictur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16383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276225</xdr:colOff>
          <xdr:row>4</xdr:row>
          <xdr:rowOff>9525</xdr:rowOff>
        </xdr:from>
        <xdr:to>
          <xdr:col>11</xdr:col>
          <xdr:colOff>504825</xdr:colOff>
          <xdr:row>5</xdr:row>
          <xdr:rowOff>9525</xdr:rowOff>
        </xdr:to>
        <xdr:sp macro="" textlink="">
          <xdr:nvSpPr>
            <xdr:cNvPr id="68609" name="OptionButton1" hidden="1">
              <a:extLst>
                <a:ext uri="{63B3BB69-23CF-44E3-9099-C40C66FF867C}">
                  <a14:compatExt spid="_x0000_s68609"/>
                </a:ext>
                <a:ext uri="{FF2B5EF4-FFF2-40B4-BE49-F238E27FC236}">
                  <a16:creationId xmlns:a16="http://schemas.microsoft.com/office/drawing/2014/main" id="{00000000-0008-0000-0100-000001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4</xdr:row>
          <xdr:rowOff>9525</xdr:rowOff>
        </xdr:from>
        <xdr:to>
          <xdr:col>12</xdr:col>
          <xdr:colOff>485775</xdr:colOff>
          <xdr:row>5</xdr:row>
          <xdr:rowOff>9525</xdr:rowOff>
        </xdr:to>
        <xdr:sp macro="" textlink="">
          <xdr:nvSpPr>
            <xdr:cNvPr id="68610" name="OptionButton2" hidden="1">
              <a:extLst>
                <a:ext uri="{63B3BB69-23CF-44E3-9099-C40C66FF867C}">
                  <a14:compatExt spid="_x0000_s68610"/>
                </a:ext>
                <a:ext uri="{FF2B5EF4-FFF2-40B4-BE49-F238E27FC236}">
                  <a16:creationId xmlns:a16="http://schemas.microsoft.com/office/drawing/2014/main" id="{00000000-0008-0000-0100-000002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4</xdr:row>
          <xdr:rowOff>9525</xdr:rowOff>
        </xdr:from>
        <xdr:to>
          <xdr:col>13</xdr:col>
          <xdr:colOff>457200</xdr:colOff>
          <xdr:row>5</xdr:row>
          <xdr:rowOff>9525</xdr:rowOff>
        </xdr:to>
        <xdr:sp macro="" textlink="">
          <xdr:nvSpPr>
            <xdr:cNvPr id="68611" name="OptionButton3" hidden="1">
              <a:extLst>
                <a:ext uri="{63B3BB69-23CF-44E3-9099-C40C66FF867C}">
                  <a14:compatExt spid="_x0000_s68611"/>
                </a:ext>
                <a:ext uri="{FF2B5EF4-FFF2-40B4-BE49-F238E27FC236}">
                  <a16:creationId xmlns:a16="http://schemas.microsoft.com/office/drawing/2014/main" id="{00000000-0008-0000-0100-000003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6</xdr:row>
          <xdr:rowOff>9525</xdr:rowOff>
        </xdr:from>
        <xdr:to>
          <xdr:col>11</xdr:col>
          <xdr:colOff>504825</xdr:colOff>
          <xdr:row>7</xdr:row>
          <xdr:rowOff>9525</xdr:rowOff>
        </xdr:to>
        <xdr:sp macro="" textlink="">
          <xdr:nvSpPr>
            <xdr:cNvPr id="68612" name="OptionButton4" hidden="1">
              <a:extLst>
                <a:ext uri="{63B3BB69-23CF-44E3-9099-C40C66FF867C}">
                  <a14:compatExt spid="_x0000_s68612"/>
                </a:ext>
                <a:ext uri="{FF2B5EF4-FFF2-40B4-BE49-F238E27FC236}">
                  <a16:creationId xmlns:a16="http://schemas.microsoft.com/office/drawing/2014/main" id="{00000000-0008-0000-0100-000004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6</xdr:row>
          <xdr:rowOff>9525</xdr:rowOff>
        </xdr:from>
        <xdr:to>
          <xdr:col>12</xdr:col>
          <xdr:colOff>485775</xdr:colOff>
          <xdr:row>7</xdr:row>
          <xdr:rowOff>9525</xdr:rowOff>
        </xdr:to>
        <xdr:sp macro="" textlink="">
          <xdr:nvSpPr>
            <xdr:cNvPr id="68613" name="OptionButton5" hidden="1">
              <a:extLst>
                <a:ext uri="{63B3BB69-23CF-44E3-9099-C40C66FF867C}">
                  <a14:compatExt spid="_x0000_s68613"/>
                </a:ext>
                <a:ext uri="{FF2B5EF4-FFF2-40B4-BE49-F238E27FC236}">
                  <a16:creationId xmlns:a16="http://schemas.microsoft.com/office/drawing/2014/main" id="{00000000-0008-0000-0100-000005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9525</xdr:rowOff>
        </xdr:from>
        <xdr:to>
          <xdr:col>13</xdr:col>
          <xdr:colOff>457200</xdr:colOff>
          <xdr:row>7</xdr:row>
          <xdr:rowOff>9525</xdr:rowOff>
        </xdr:to>
        <xdr:sp macro="" textlink="">
          <xdr:nvSpPr>
            <xdr:cNvPr id="68614" name="OptionButton6" hidden="1">
              <a:extLst>
                <a:ext uri="{63B3BB69-23CF-44E3-9099-C40C66FF867C}">
                  <a14:compatExt spid="_x0000_s68614"/>
                </a:ext>
                <a:ext uri="{FF2B5EF4-FFF2-40B4-BE49-F238E27FC236}">
                  <a16:creationId xmlns:a16="http://schemas.microsoft.com/office/drawing/2014/main" id="{00000000-0008-0000-0100-000006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8</xdr:row>
          <xdr:rowOff>9525</xdr:rowOff>
        </xdr:from>
        <xdr:to>
          <xdr:col>11</xdr:col>
          <xdr:colOff>504825</xdr:colOff>
          <xdr:row>9</xdr:row>
          <xdr:rowOff>9525</xdr:rowOff>
        </xdr:to>
        <xdr:sp macro="" textlink="">
          <xdr:nvSpPr>
            <xdr:cNvPr id="68615" name="OptionButton7" hidden="1">
              <a:extLst>
                <a:ext uri="{63B3BB69-23CF-44E3-9099-C40C66FF867C}">
                  <a14:compatExt spid="_x0000_s68615"/>
                </a:ext>
                <a:ext uri="{FF2B5EF4-FFF2-40B4-BE49-F238E27FC236}">
                  <a16:creationId xmlns:a16="http://schemas.microsoft.com/office/drawing/2014/main" id="{00000000-0008-0000-0100-000007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8</xdr:row>
          <xdr:rowOff>9525</xdr:rowOff>
        </xdr:from>
        <xdr:to>
          <xdr:col>12</xdr:col>
          <xdr:colOff>485775</xdr:colOff>
          <xdr:row>9</xdr:row>
          <xdr:rowOff>9525</xdr:rowOff>
        </xdr:to>
        <xdr:sp macro="" textlink="">
          <xdr:nvSpPr>
            <xdr:cNvPr id="68616" name="OptionButton8" hidden="1">
              <a:extLst>
                <a:ext uri="{63B3BB69-23CF-44E3-9099-C40C66FF867C}">
                  <a14:compatExt spid="_x0000_s68616"/>
                </a:ext>
                <a:ext uri="{FF2B5EF4-FFF2-40B4-BE49-F238E27FC236}">
                  <a16:creationId xmlns:a16="http://schemas.microsoft.com/office/drawing/2014/main" id="{00000000-0008-0000-0100-000008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9525</xdr:rowOff>
        </xdr:from>
        <xdr:to>
          <xdr:col>13</xdr:col>
          <xdr:colOff>457200</xdr:colOff>
          <xdr:row>9</xdr:row>
          <xdr:rowOff>9525</xdr:rowOff>
        </xdr:to>
        <xdr:sp macro="" textlink="">
          <xdr:nvSpPr>
            <xdr:cNvPr id="68617" name="OptionButton9" hidden="1">
              <a:extLst>
                <a:ext uri="{63B3BB69-23CF-44E3-9099-C40C66FF867C}">
                  <a14:compatExt spid="_x0000_s68617"/>
                </a:ext>
                <a:ext uri="{FF2B5EF4-FFF2-40B4-BE49-F238E27FC236}">
                  <a16:creationId xmlns:a16="http://schemas.microsoft.com/office/drawing/2014/main" id="{00000000-0008-0000-0100-000009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10</xdr:row>
          <xdr:rowOff>9525</xdr:rowOff>
        </xdr:from>
        <xdr:to>
          <xdr:col>11</xdr:col>
          <xdr:colOff>504825</xdr:colOff>
          <xdr:row>11</xdr:row>
          <xdr:rowOff>9525</xdr:rowOff>
        </xdr:to>
        <xdr:sp macro="" textlink="">
          <xdr:nvSpPr>
            <xdr:cNvPr id="68618" name="OptionButton10" hidden="1">
              <a:extLst>
                <a:ext uri="{63B3BB69-23CF-44E3-9099-C40C66FF867C}">
                  <a14:compatExt spid="_x0000_s68618"/>
                </a:ext>
                <a:ext uri="{FF2B5EF4-FFF2-40B4-BE49-F238E27FC236}">
                  <a16:creationId xmlns:a16="http://schemas.microsoft.com/office/drawing/2014/main" id="{00000000-0008-0000-0100-00000A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xdr:row>
          <xdr:rowOff>9525</xdr:rowOff>
        </xdr:from>
        <xdr:to>
          <xdr:col>12</xdr:col>
          <xdr:colOff>485775</xdr:colOff>
          <xdr:row>11</xdr:row>
          <xdr:rowOff>9525</xdr:rowOff>
        </xdr:to>
        <xdr:sp macro="" textlink="">
          <xdr:nvSpPr>
            <xdr:cNvPr id="68619" name="OptionButton11" hidden="1">
              <a:extLst>
                <a:ext uri="{63B3BB69-23CF-44E3-9099-C40C66FF867C}">
                  <a14:compatExt spid="_x0000_s68619"/>
                </a:ext>
                <a:ext uri="{FF2B5EF4-FFF2-40B4-BE49-F238E27FC236}">
                  <a16:creationId xmlns:a16="http://schemas.microsoft.com/office/drawing/2014/main" id="{00000000-0008-0000-0100-00000B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10</xdr:row>
          <xdr:rowOff>9525</xdr:rowOff>
        </xdr:from>
        <xdr:to>
          <xdr:col>13</xdr:col>
          <xdr:colOff>457200</xdr:colOff>
          <xdr:row>11</xdr:row>
          <xdr:rowOff>9525</xdr:rowOff>
        </xdr:to>
        <xdr:sp macro="" textlink="">
          <xdr:nvSpPr>
            <xdr:cNvPr id="68620" name="OptionButton12" hidden="1">
              <a:extLst>
                <a:ext uri="{63B3BB69-23CF-44E3-9099-C40C66FF867C}">
                  <a14:compatExt spid="_x0000_s68620"/>
                </a:ext>
                <a:ext uri="{FF2B5EF4-FFF2-40B4-BE49-F238E27FC236}">
                  <a16:creationId xmlns:a16="http://schemas.microsoft.com/office/drawing/2014/main" id="{00000000-0008-0000-0100-00000C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12</xdr:row>
          <xdr:rowOff>9525</xdr:rowOff>
        </xdr:from>
        <xdr:to>
          <xdr:col>11</xdr:col>
          <xdr:colOff>504825</xdr:colOff>
          <xdr:row>13</xdr:row>
          <xdr:rowOff>9525</xdr:rowOff>
        </xdr:to>
        <xdr:sp macro="" textlink="">
          <xdr:nvSpPr>
            <xdr:cNvPr id="68621" name="OptionButton13" hidden="1">
              <a:extLst>
                <a:ext uri="{63B3BB69-23CF-44E3-9099-C40C66FF867C}">
                  <a14:compatExt spid="_x0000_s68621"/>
                </a:ext>
                <a:ext uri="{FF2B5EF4-FFF2-40B4-BE49-F238E27FC236}">
                  <a16:creationId xmlns:a16="http://schemas.microsoft.com/office/drawing/2014/main" id="{00000000-0008-0000-0100-00000D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xdr:row>
          <xdr:rowOff>9525</xdr:rowOff>
        </xdr:from>
        <xdr:to>
          <xdr:col>12</xdr:col>
          <xdr:colOff>485775</xdr:colOff>
          <xdr:row>13</xdr:row>
          <xdr:rowOff>9525</xdr:rowOff>
        </xdr:to>
        <xdr:sp macro="" textlink="">
          <xdr:nvSpPr>
            <xdr:cNvPr id="68622" name="OptionButton14" hidden="1">
              <a:extLst>
                <a:ext uri="{63B3BB69-23CF-44E3-9099-C40C66FF867C}">
                  <a14:compatExt spid="_x0000_s68622"/>
                </a:ext>
                <a:ext uri="{FF2B5EF4-FFF2-40B4-BE49-F238E27FC236}">
                  <a16:creationId xmlns:a16="http://schemas.microsoft.com/office/drawing/2014/main" id="{00000000-0008-0000-0100-00000E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12</xdr:row>
          <xdr:rowOff>9525</xdr:rowOff>
        </xdr:from>
        <xdr:to>
          <xdr:col>13</xdr:col>
          <xdr:colOff>457200</xdr:colOff>
          <xdr:row>13</xdr:row>
          <xdr:rowOff>9525</xdr:rowOff>
        </xdr:to>
        <xdr:sp macro="" textlink="">
          <xdr:nvSpPr>
            <xdr:cNvPr id="68623" name="OptionButton15" hidden="1">
              <a:extLst>
                <a:ext uri="{63B3BB69-23CF-44E3-9099-C40C66FF867C}">
                  <a14:compatExt spid="_x0000_s68623"/>
                </a:ext>
                <a:ext uri="{FF2B5EF4-FFF2-40B4-BE49-F238E27FC236}">
                  <a16:creationId xmlns:a16="http://schemas.microsoft.com/office/drawing/2014/main" id="{00000000-0008-0000-0100-00000F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14</xdr:row>
          <xdr:rowOff>9525</xdr:rowOff>
        </xdr:from>
        <xdr:to>
          <xdr:col>11</xdr:col>
          <xdr:colOff>504825</xdr:colOff>
          <xdr:row>15</xdr:row>
          <xdr:rowOff>9525</xdr:rowOff>
        </xdr:to>
        <xdr:sp macro="" textlink="">
          <xdr:nvSpPr>
            <xdr:cNvPr id="68624" name="OptionButton16" hidden="1">
              <a:extLst>
                <a:ext uri="{63B3BB69-23CF-44E3-9099-C40C66FF867C}">
                  <a14:compatExt spid="_x0000_s68624"/>
                </a:ext>
                <a:ext uri="{FF2B5EF4-FFF2-40B4-BE49-F238E27FC236}">
                  <a16:creationId xmlns:a16="http://schemas.microsoft.com/office/drawing/2014/main" id="{00000000-0008-0000-0100-000010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14</xdr:row>
          <xdr:rowOff>9525</xdr:rowOff>
        </xdr:from>
        <xdr:to>
          <xdr:col>12</xdr:col>
          <xdr:colOff>485775</xdr:colOff>
          <xdr:row>15</xdr:row>
          <xdr:rowOff>9525</xdr:rowOff>
        </xdr:to>
        <xdr:sp macro="" textlink="">
          <xdr:nvSpPr>
            <xdr:cNvPr id="68625" name="OptionButton17" hidden="1">
              <a:extLst>
                <a:ext uri="{63B3BB69-23CF-44E3-9099-C40C66FF867C}">
                  <a14:compatExt spid="_x0000_s68625"/>
                </a:ext>
                <a:ext uri="{FF2B5EF4-FFF2-40B4-BE49-F238E27FC236}">
                  <a16:creationId xmlns:a16="http://schemas.microsoft.com/office/drawing/2014/main" id="{00000000-0008-0000-0100-000011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14</xdr:row>
          <xdr:rowOff>9525</xdr:rowOff>
        </xdr:from>
        <xdr:to>
          <xdr:col>13</xdr:col>
          <xdr:colOff>457200</xdr:colOff>
          <xdr:row>15</xdr:row>
          <xdr:rowOff>9525</xdr:rowOff>
        </xdr:to>
        <xdr:sp macro="" textlink="">
          <xdr:nvSpPr>
            <xdr:cNvPr id="68626" name="OptionButton18" hidden="1">
              <a:extLst>
                <a:ext uri="{63B3BB69-23CF-44E3-9099-C40C66FF867C}">
                  <a14:compatExt spid="_x0000_s68626"/>
                </a:ext>
                <a:ext uri="{FF2B5EF4-FFF2-40B4-BE49-F238E27FC236}">
                  <a16:creationId xmlns:a16="http://schemas.microsoft.com/office/drawing/2014/main" id="{00000000-0008-0000-0100-000012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16</xdr:row>
          <xdr:rowOff>9525</xdr:rowOff>
        </xdr:from>
        <xdr:to>
          <xdr:col>11</xdr:col>
          <xdr:colOff>504825</xdr:colOff>
          <xdr:row>17</xdr:row>
          <xdr:rowOff>9525</xdr:rowOff>
        </xdr:to>
        <xdr:sp macro="" textlink="">
          <xdr:nvSpPr>
            <xdr:cNvPr id="68627" name="OptionButton19" hidden="1">
              <a:extLst>
                <a:ext uri="{63B3BB69-23CF-44E3-9099-C40C66FF867C}">
                  <a14:compatExt spid="_x0000_s68627"/>
                </a:ext>
                <a:ext uri="{FF2B5EF4-FFF2-40B4-BE49-F238E27FC236}">
                  <a16:creationId xmlns:a16="http://schemas.microsoft.com/office/drawing/2014/main" id="{00000000-0008-0000-0100-000013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16</xdr:row>
          <xdr:rowOff>9525</xdr:rowOff>
        </xdr:from>
        <xdr:to>
          <xdr:col>12</xdr:col>
          <xdr:colOff>485775</xdr:colOff>
          <xdr:row>17</xdr:row>
          <xdr:rowOff>9525</xdr:rowOff>
        </xdr:to>
        <xdr:sp macro="" textlink="">
          <xdr:nvSpPr>
            <xdr:cNvPr id="68628" name="OptionButton20" hidden="1">
              <a:extLst>
                <a:ext uri="{63B3BB69-23CF-44E3-9099-C40C66FF867C}">
                  <a14:compatExt spid="_x0000_s68628"/>
                </a:ext>
                <a:ext uri="{FF2B5EF4-FFF2-40B4-BE49-F238E27FC236}">
                  <a16:creationId xmlns:a16="http://schemas.microsoft.com/office/drawing/2014/main" id="{00000000-0008-0000-0100-000014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18</xdr:row>
          <xdr:rowOff>9525</xdr:rowOff>
        </xdr:from>
        <xdr:to>
          <xdr:col>11</xdr:col>
          <xdr:colOff>504825</xdr:colOff>
          <xdr:row>19</xdr:row>
          <xdr:rowOff>9525</xdr:rowOff>
        </xdr:to>
        <xdr:sp macro="" textlink="">
          <xdr:nvSpPr>
            <xdr:cNvPr id="68629" name="OptionButton22" hidden="1">
              <a:extLst>
                <a:ext uri="{63B3BB69-23CF-44E3-9099-C40C66FF867C}">
                  <a14:compatExt spid="_x0000_s68629"/>
                </a:ext>
                <a:ext uri="{FF2B5EF4-FFF2-40B4-BE49-F238E27FC236}">
                  <a16:creationId xmlns:a16="http://schemas.microsoft.com/office/drawing/2014/main" id="{00000000-0008-0000-0100-000015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18</xdr:row>
          <xdr:rowOff>9525</xdr:rowOff>
        </xdr:from>
        <xdr:to>
          <xdr:col>12</xdr:col>
          <xdr:colOff>485775</xdr:colOff>
          <xdr:row>19</xdr:row>
          <xdr:rowOff>9525</xdr:rowOff>
        </xdr:to>
        <xdr:sp macro="" textlink="">
          <xdr:nvSpPr>
            <xdr:cNvPr id="68630" name="OptionButton23" hidden="1">
              <a:extLst>
                <a:ext uri="{63B3BB69-23CF-44E3-9099-C40C66FF867C}">
                  <a14:compatExt spid="_x0000_s68630"/>
                </a:ext>
                <a:ext uri="{FF2B5EF4-FFF2-40B4-BE49-F238E27FC236}">
                  <a16:creationId xmlns:a16="http://schemas.microsoft.com/office/drawing/2014/main" id="{00000000-0008-0000-0100-000016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18</xdr:row>
          <xdr:rowOff>9525</xdr:rowOff>
        </xdr:from>
        <xdr:to>
          <xdr:col>13</xdr:col>
          <xdr:colOff>457200</xdr:colOff>
          <xdr:row>19</xdr:row>
          <xdr:rowOff>9525</xdr:rowOff>
        </xdr:to>
        <xdr:sp macro="" textlink="">
          <xdr:nvSpPr>
            <xdr:cNvPr id="68631" name="OptionButton24" hidden="1">
              <a:extLst>
                <a:ext uri="{63B3BB69-23CF-44E3-9099-C40C66FF867C}">
                  <a14:compatExt spid="_x0000_s68631"/>
                </a:ext>
                <a:ext uri="{FF2B5EF4-FFF2-40B4-BE49-F238E27FC236}">
                  <a16:creationId xmlns:a16="http://schemas.microsoft.com/office/drawing/2014/main" id="{00000000-0008-0000-0100-000017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22</xdr:row>
          <xdr:rowOff>9525</xdr:rowOff>
        </xdr:from>
        <xdr:to>
          <xdr:col>11</xdr:col>
          <xdr:colOff>504825</xdr:colOff>
          <xdr:row>23</xdr:row>
          <xdr:rowOff>9525</xdr:rowOff>
        </xdr:to>
        <xdr:sp macro="" textlink="">
          <xdr:nvSpPr>
            <xdr:cNvPr id="68632" name="OptionButton28" hidden="1">
              <a:extLst>
                <a:ext uri="{63B3BB69-23CF-44E3-9099-C40C66FF867C}">
                  <a14:compatExt spid="_x0000_s68632"/>
                </a:ext>
                <a:ext uri="{FF2B5EF4-FFF2-40B4-BE49-F238E27FC236}">
                  <a16:creationId xmlns:a16="http://schemas.microsoft.com/office/drawing/2014/main" id="{00000000-0008-0000-0100-000018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22</xdr:row>
          <xdr:rowOff>9525</xdr:rowOff>
        </xdr:from>
        <xdr:to>
          <xdr:col>12</xdr:col>
          <xdr:colOff>485775</xdr:colOff>
          <xdr:row>23</xdr:row>
          <xdr:rowOff>9525</xdr:rowOff>
        </xdr:to>
        <xdr:sp macro="" textlink="">
          <xdr:nvSpPr>
            <xdr:cNvPr id="68633" name="OptionButton29" hidden="1">
              <a:extLst>
                <a:ext uri="{63B3BB69-23CF-44E3-9099-C40C66FF867C}">
                  <a14:compatExt spid="_x0000_s68633"/>
                </a:ext>
                <a:ext uri="{FF2B5EF4-FFF2-40B4-BE49-F238E27FC236}">
                  <a16:creationId xmlns:a16="http://schemas.microsoft.com/office/drawing/2014/main" id="{00000000-0008-0000-0100-000019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22</xdr:row>
          <xdr:rowOff>9525</xdr:rowOff>
        </xdr:from>
        <xdr:to>
          <xdr:col>13</xdr:col>
          <xdr:colOff>457200</xdr:colOff>
          <xdr:row>23</xdr:row>
          <xdr:rowOff>9525</xdr:rowOff>
        </xdr:to>
        <xdr:sp macro="" textlink="">
          <xdr:nvSpPr>
            <xdr:cNvPr id="68634" name="OptionButton30" hidden="1">
              <a:extLst>
                <a:ext uri="{63B3BB69-23CF-44E3-9099-C40C66FF867C}">
                  <a14:compatExt spid="_x0000_s68634"/>
                </a:ext>
                <a:ext uri="{FF2B5EF4-FFF2-40B4-BE49-F238E27FC236}">
                  <a16:creationId xmlns:a16="http://schemas.microsoft.com/office/drawing/2014/main" id="{00000000-0008-0000-0100-00001A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24</xdr:row>
          <xdr:rowOff>0</xdr:rowOff>
        </xdr:from>
        <xdr:to>
          <xdr:col>12</xdr:col>
          <xdr:colOff>485775</xdr:colOff>
          <xdr:row>25</xdr:row>
          <xdr:rowOff>0</xdr:rowOff>
        </xdr:to>
        <xdr:sp macro="" textlink="">
          <xdr:nvSpPr>
            <xdr:cNvPr id="68635" name="OptionButton32" hidden="1">
              <a:extLst>
                <a:ext uri="{63B3BB69-23CF-44E3-9099-C40C66FF867C}">
                  <a14:compatExt spid="_x0000_s68635"/>
                </a:ext>
                <a:ext uri="{FF2B5EF4-FFF2-40B4-BE49-F238E27FC236}">
                  <a16:creationId xmlns:a16="http://schemas.microsoft.com/office/drawing/2014/main" id="{00000000-0008-0000-0100-00001B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24</xdr:row>
          <xdr:rowOff>0</xdr:rowOff>
        </xdr:from>
        <xdr:to>
          <xdr:col>11</xdr:col>
          <xdr:colOff>504825</xdr:colOff>
          <xdr:row>25</xdr:row>
          <xdr:rowOff>0</xdr:rowOff>
        </xdr:to>
        <xdr:sp macro="" textlink="">
          <xdr:nvSpPr>
            <xdr:cNvPr id="68636" name="OptionButton31" hidden="1">
              <a:extLst>
                <a:ext uri="{63B3BB69-23CF-44E3-9099-C40C66FF867C}">
                  <a14:compatExt spid="_x0000_s68636"/>
                </a:ext>
                <a:ext uri="{FF2B5EF4-FFF2-40B4-BE49-F238E27FC236}">
                  <a16:creationId xmlns:a16="http://schemas.microsoft.com/office/drawing/2014/main" id="{00000000-0008-0000-0100-00001C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24</xdr:row>
          <xdr:rowOff>0</xdr:rowOff>
        </xdr:from>
        <xdr:to>
          <xdr:col>13</xdr:col>
          <xdr:colOff>457200</xdr:colOff>
          <xdr:row>25</xdr:row>
          <xdr:rowOff>0</xdr:rowOff>
        </xdr:to>
        <xdr:sp macro="" textlink="">
          <xdr:nvSpPr>
            <xdr:cNvPr id="68637" name="OptionButton33" hidden="1">
              <a:extLst>
                <a:ext uri="{63B3BB69-23CF-44E3-9099-C40C66FF867C}">
                  <a14:compatExt spid="_x0000_s68637"/>
                </a:ext>
                <a:ext uri="{FF2B5EF4-FFF2-40B4-BE49-F238E27FC236}">
                  <a16:creationId xmlns:a16="http://schemas.microsoft.com/office/drawing/2014/main" id="{00000000-0008-0000-0100-00001D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25</xdr:row>
          <xdr:rowOff>9525</xdr:rowOff>
        </xdr:from>
        <xdr:to>
          <xdr:col>11</xdr:col>
          <xdr:colOff>504825</xdr:colOff>
          <xdr:row>26</xdr:row>
          <xdr:rowOff>9525</xdr:rowOff>
        </xdr:to>
        <xdr:sp macro="" textlink="">
          <xdr:nvSpPr>
            <xdr:cNvPr id="68638" name="OptionButton34" hidden="1">
              <a:extLst>
                <a:ext uri="{63B3BB69-23CF-44E3-9099-C40C66FF867C}">
                  <a14:compatExt spid="_x0000_s68638"/>
                </a:ext>
                <a:ext uri="{FF2B5EF4-FFF2-40B4-BE49-F238E27FC236}">
                  <a16:creationId xmlns:a16="http://schemas.microsoft.com/office/drawing/2014/main" id="{00000000-0008-0000-0100-00001E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25</xdr:row>
          <xdr:rowOff>9525</xdr:rowOff>
        </xdr:from>
        <xdr:to>
          <xdr:col>12</xdr:col>
          <xdr:colOff>485775</xdr:colOff>
          <xdr:row>26</xdr:row>
          <xdr:rowOff>9525</xdr:rowOff>
        </xdr:to>
        <xdr:sp macro="" textlink="">
          <xdr:nvSpPr>
            <xdr:cNvPr id="68639" name="OptionButton35" hidden="1">
              <a:extLst>
                <a:ext uri="{63B3BB69-23CF-44E3-9099-C40C66FF867C}">
                  <a14:compatExt spid="_x0000_s68639"/>
                </a:ext>
                <a:ext uri="{FF2B5EF4-FFF2-40B4-BE49-F238E27FC236}">
                  <a16:creationId xmlns:a16="http://schemas.microsoft.com/office/drawing/2014/main" id="{00000000-0008-0000-0100-00001F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25</xdr:row>
          <xdr:rowOff>9525</xdr:rowOff>
        </xdr:from>
        <xdr:to>
          <xdr:col>13</xdr:col>
          <xdr:colOff>457200</xdr:colOff>
          <xdr:row>26</xdr:row>
          <xdr:rowOff>9525</xdr:rowOff>
        </xdr:to>
        <xdr:sp macro="" textlink="">
          <xdr:nvSpPr>
            <xdr:cNvPr id="68640" name="OptionButton36" hidden="1">
              <a:extLst>
                <a:ext uri="{63B3BB69-23CF-44E3-9099-C40C66FF867C}">
                  <a14:compatExt spid="_x0000_s68640"/>
                </a:ext>
                <a:ext uri="{FF2B5EF4-FFF2-40B4-BE49-F238E27FC236}">
                  <a16:creationId xmlns:a16="http://schemas.microsoft.com/office/drawing/2014/main" id="{00000000-0008-0000-0100-000020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26</xdr:row>
          <xdr:rowOff>9525</xdr:rowOff>
        </xdr:from>
        <xdr:to>
          <xdr:col>11</xdr:col>
          <xdr:colOff>504825</xdr:colOff>
          <xdr:row>27</xdr:row>
          <xdr:rowOff>9525</xdr:rowOff>
        </xdr:to>
        <xdr:sp macro="" textlink="">
          <xdr:nvSpPr>
            <xdr:cNvPr id="68641" name="OptionButton37" hidden="1">
              <a:extLst>
                <a:ext uri="{63B3BB69-23CF-44E3-9099-C40C66FF867C}">
                  <a14:compatExt spid="_x0000_s68641"/>
                </a:ext>
                <a:ext uri="{FF2B5EF4-FFF2-40B4-BE49-F238E27FC236}">
                  <a16:creationId xmlns:a16="http://schemas.microsoft.com/office/drawing/2014/main" id="{00000000-0008-0000-0100-000021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26</xdr:row>
          <xdr:rowOff>9525</xdr:rowOff>
        </xdr:from>
        <xdr:to>
          <xdr:col>12</xdr:col>
          <xdr:colOff>485775</xdr:colOff>
          <xdr:row>27</xdr:row>
          <xdr:rowOff>9525</xdr:rowOff>
        </xdr:to>
        <xdr:sp macro="" textlink="">
          <xdr:nvSpPr>
            <xdr:cNvPr id="68642" name="OptionButton38" hidden="1">
              <a:extLst>
                <a:ext uri="{63B3BB69-23CF-44E3-9099-C40C66FF867C}">
                  <a14:compatExt spid="_x0000_s68642"/>
                </a:ext>
                <a:ext uri="{FF2B5EF4-FFF2-40B4-BE49-F238E27FC236}">
                  <a16:creationId xmlns:a16="http://schemas.microsoft.com/office/drawing/2014/main" id="{00000000-0008-0000-0100-000022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26</xdr:row>
          <xdr:rowOff>9525</xdr:rowOff>
        </xdr:from>
        <xdr:to>
          <xdr:col>13</xdr:col>
          <xdr:colOff>457200</xdr:colOff>
          <xdr:row>27</xdr:row>
          <xdr:rowOff>9525</xdr:rowOff>
        </xdr:to>
        <xdr:sp macro="" textlink="">
          <xdr:nvSpPr>
            <xdr:cNvPr id="68643" name="OptionButton39" hidden="1">
              <a:extLst>
                <a:ext uri="{63B3BB69-23CF-44E3-9099-C40C66FF867C}">
                  <a14:compatExt spid="_x0000_s68643"/>
                </a:ext>
                <a:ext uri="{FF2B5EF4-FFF2-40B4-BE49-F238E27FC236}">
                  <a16:creationId xmlns:a16="http://schemas.microsoft.com/office/drawing/2014/main" id="{00000000-0008-0000-0100-000023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27</xdr:row>
          <xdr:rowOff>9525</xdr:rowOff>
        </xdr:from>
        <xdr:to>
          <xdr:col>11</xdr:col>
          <xdr:colOff>504825</xdr:colOff>
          <xdr:row>28</xdr:row>
          <xdr:rowOff>9525</xdr:rowOff>
        </xdr:to>
        <xdr:sp macro="" textlink="">
          <xdr:nvSpPr>
            <xdr:cNvPr id="68644" name="OptionButton40" hidden="1">
              <a:extLst>
                <a:ext uri="{63B3BB69-23CF-44E3-9099-C40C66FF867C}">
                  <a14:compatExt spid="_x0000_s68644"/>
                </a:ext>
                <a:ext uri="{FF2B5EF4-FFF2-40B4-BE49-F238E27FC236}">
                  <a16:creationId xmlns:a16="http://schemas.microsoft.com/office/drawing/2014/main" id="{00000000-0008-0000-0100-000024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27</xdr:row>
          <xdr:rowOff>9525</xdr:rowOff>
        </xdr:from>
        <xdr:to>
          <xdr:col>12</xdr:col>
          <xdr:colOff>485775</xdr:colOff>
          <xdr:row>28</xdr:row>
          <xdr:rowOff>9525</xdr:rowOff>
        </xdr:to>
        <xdr:sp macro="" textlink="">
          <xdr:nvSpPr>
            <xdr:cNvPr id="68645" name="OptionButton41" hidden="1">
              <a:extLst>
                <a:ext uri="{63B3BB69-23CF-44E3-9099-C40C66FF867C}">
                  <a14:compatExt spid="_x0000_s68645"/>
                </a:ext>
                <a:ext uri="{FF2B5EF4-FFF2-40B4-BE49-F238E27FC236}">
                  <a16:creationId xmlns:a16="http://schemas.microsoft.com/office/drawing/2014/main" id="{00000000-0008-0000-0100-000025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27</xdr:row>
          <xdr:rowOff>0</xdr:rowOff>
        </xdr:from>
        <xdr:to>
          <xdr:col>13</xdr:col>
          <xdr:colOff>457200</xdr:colOff>
          <xdr:row>28</xdr:row>
          <xdr:rowOff>0</xdr:rowOff>
        </xdr:to>
        <xdr:sp macro="" textlink="">
          <xdr:nvSpPr>
            <xdr:cNvPr id="68646" name="OptionButton42" hidden="1">
              <a:extLst>
                <a:ext uri="{63B3BB69-23CF-44E3-9099-C40C66FF867C}">
                  <a14:compatExt spid="_x0000_s68646"/>
                </a:ext>
                <a:ext uri="{FF2B5EF4-FFF2-40B4-BE49-F238E27FC236}">
                  <a16:creationId xmlns:a16="http://schemas.microsoft.com/office/drawing/2014/main" id="{00000000-0008-0000-0100-000026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20</xdr:row>
          <xdr:rowOff>0</xdr:rowOff>
        </xdr:from>
        <xdr:to>
          <xdr:col>11</xdr:col>
          <xdr:colOff>504825</xdr:colOff>
          <xdr:row>21</xdr:row>
          <xdr:rowOff>0</xdr:rowOff>
        </xdr:to>
        <xdr:sp macro="" textlink="">
          <xdr:nvSpPr>
            <xdr:cNvPr id="68647" name="OptionButton25" hidden="1">
              <a:extLst>
                <a:ext uri="{63B3BB69-23CF-44E3-9099-C40C66FF867C}">
                  <a14:compatExt spid="_x0000_s68647"/>
                </a:ext>
                <a:ext uri="{FF2B5EF4-FFF2-40B4-BE49-F238E27FC236}">
                  <a16:creationId xmlns:a16="http://schemas.microsoft.com/office/drawing/2014/main" id="{00000000-0008-0000-0100-000027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20</xdr:row>
          <xdr:rowOff>0</xdr:rowOff>
        </xdr:from>
        <xdr:to>
          <xdr:col>12</xdr:col>
          <xdr:colOff>485775</xdr:colOff>
          <xdr:row>21</xdr:row>
          <xdr:rowOff>0</xdr:rowOff>
        </xdr:to>
        <xdr:sp macro="" textlink="">
          <xdr:nvSpPr>
            <xdr:cNvPr id="68648" name="OptionButton26" hidden="1">
              <a:extLst>
                <a:ext uri="{63B3BB69-23CF-44E3-9099-C40C66FF867C}">
                  <a14:compatExt spid="_x0000_s68648"/>
                </a:ext>
                <a:ext uri="{FF2B5EF4-FFF2-40B4-BE49-F238E27FC236}">
                  <a16:creationId xmlns:a16="http://schemas.microsoft.com/office/drawing/2014/main" id="{00000000-0008-0000-0100-000028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20</xdr:row>
          <xdr:rowOff>0</xdr:rowOff>
        </xdr:from>
        <xdr:to>
          <xdr:col>13</xdr:col>
          <xdr:colOff>457200</xdr:colOff>
          <xdr:row>21</xdr:row>
          <xdr:rowOff>0</xdr:rowOff>
        </xdr:to>
        <xdr:sp macro="" textlink="">
          <xdr:nvSpPr>
            <xdr:cNvPr id="68649" name="OptionButton27" hidden="1">
              <a:extLst>
                <a:ext uri="{63B3BB69-23CF-44E3-9099-C40C66FF867C}">
                  <a14:compatExt spid="_x0000_s68649"/>
                </a:ext>
                <a:ext uri="{FF2B5EF4-FFF2-40B4-BE49-F238E27FC236}">
                  <a16:creationId xmlns:a16="http://schemas.microsoft.com/office/drawing/2014/main" id="{00000000-0008-0000-0100-000029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29</xdr:row>
          <xdr:rowOff>9525</xdr:rowOff>
        </xdr:from>
        <xdr:to>
          <xdr:col>11</xdr:col>
          <xdr:colOff>504825</xdr:colOff>
          <xdr:row>30</xdr:row>
          <xdr:rowOff>9525</xdr:rowOff>
        </xdr:to>
        <xdr:sp macro="" textlink="">
          <xdr:nvSpPr>
            <xdr:cNvPr id="68650" name="OptionButton43" hidden="1">
              <a:extLst>
                <a:ext uri="{63B3BB69-23CF-44E3-9099-C40C66FF867C}">
                  <a14:compatExt spid="_x0000_s68650"/>
                </a:ext>
                <a:ext uri="{FF2B5EF4-FFF2-40B4-BE49-F238E27FC236}">
                  <a16:creationId xmlns:a16="http://schemas.microsoft.com/office/drawing/2014/main" id="{00000000-0008-0000-0100-00002A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29</xdr:row>
          <xdr:rowOff>9525</xdr:rowOff>
        </xdr:from>
        <xdr:to>
          <xdr:col>12</xdr:col>
          <xdr:colOff>485775</xdr:colOff>
          <xdr:row>30</xdr:row>
          <xdr:rowOff>9525</xdr:rowOff>
        </xdr:to>
        <xdr:sp macro="" textlink="">
          <xdr:nvSpPr>
            <xdr:cNvPr id="68651" name="OptionButton44" hidden="1">
              <a:extLst>
                <a:ext uri="{63B3BB69-23CF-44E3-9099-C40C66FF867C}">
                  <a14:compatExt spid="_x0000_s68651"/>
                </a:ext>
                <a:ext uri="{FF2B5EF4-FFF2-40B4-BE49-F238E27FC236}">
                  <a16:creationId xmlns:a16="http://schemas.microsoft.com/office/drawing/2014/main" id="{00000000-0008-0000-0100-00002B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29</xdr:row>
          <xdr:rowOff>9525</xdr:rowOff>
        </xdr:from>
        <xdr:to>
          <xdr:col>13</xdr:col>
          <xdr:colOff>457200</xdr:colOff>
          <xdr:row>30</xdr:row>
          <xdr:rowOff>9525</xdr:rowOff>
        </xdr:to>
        <xdr:sp macro="" textlink="">
          <xdr:nvSpPr>
            <xdr:cNvPr id="68652" name="OptionButton45" hidden="1">
              <a:extLst>
                <a:ext uri="{63B3BB69-23CF-44E3-9099-C40C66FF867C}">
                  <a14:compatExt spid="_x0000_s68652"/>
                </a:ext>
                <a:ext uri="{FF2B5EF4-FFF2-40B4-BE49-F238E27FC236}">
                  <a16:creationId xmlns:a16="http://schemas.microsoft.com/office/drawing/2014/main" id="{00000000-0008-0000-0100-00002C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31</xdr:row>
          <xdr:rowOff>9525</xdr:rowOff>
        </xdr:from>
        <xdr:to>
          <xdr:col>11</xdr:col>
          <xdr:colOff>504825</xdr:colOff>
          <xdr:row>32</xdr:row>
          <xdr:rowOff>9525</xdr:rowOff>
        </xdr:to>
        <xdr:sp macro="" textlink="">
          <xdr:nvSpPr>
            <xdr:cNvPr id="68653" name="OptionButton46" hidden="1">
              <a:extLst>
                <a:ext uri="{63B3BB69-23CF-44E3-9099-C40C66FF867C}">
                  <a14:compatExt spid="_x0000_s68653"/>
                </a:ext>
                <a:ext uri="{FF2B5EF4-FFF2-40B4-BE49-F238E27FC236}">
                  <a16:creationId xmlns:a16="http://schemas.microsoft.com/office/drawing/2014/main" id="{00000000-0008-0000-0100-00002D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31</xdr:row>
          <xdr:rowOff>9525</xdr:rowOff>
        </xdr:from>
        <xdr:to>
          <xdr:col>12</xdr:col>
          <xdr:colOff>485775</xdr:colOff>
          <xdr:row>32</xdr:row>
          <xdr:rowOff>9525</xdr:rowOff>
        </xdr:to>
        <xdr:sp macro="" textlink="">
          <xdr:nvSpPr>
            <xdr:cNvPr id="68654" name="OptionButton47" hidden="1">
              <a:extLst>
                <a:ext uri="{63B3BB69-23CF-44E3-9099-C40C66FF867C}">
                  <a14:compatExt spid="_x0000_s68654"/>
                </a:ext>
                <a:ext uri="{FF2B5EF4-FFF2-40B4-BE49-F238E27FC236}">
                  <a16:creationId xmlns:a16="http://schemas.microsoft.com/office/drawing/2014/main" id="{00000000-0008-0000-0100-00002E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31</xdr:row>
          <xdr:rowOff>9525</xdr:rowOff>
        </xdr:from>
        <xdr:to>
          <xdr:col>13</xdr:col>
          <xdr:colOff>457200</xdr:colOff>
          <xdr:row>32</xdr:row>
          <xdr:rowOff>9525</xdr:rowOff>
        </xdr:to>
        <xdr:sp macro="" textlink="">
          <xdr:nvSpPr>
            <xdr:cNvPr id="68655" name="OptionButton48" hidden="1">
              <a:extLst>
                <a:ext uri="{63B3BB69-23CF-44E3-9099-C40C66FF867C}">
                  <a14:compatExt spid="_x0000_s68655"/>
                </a:ext>
                <a:ext uri="{FF2B5EF4-FFF2-40B4-BE49-F238E27FC236}">
                  <a16:creationId xmlns:a16="http://schemas.microsoft.com/office/drawing/2014/main" id="{00000000-0008-0000-0100-00002F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33</xdr:row>
          <xdr:rowOff>9525</xdr:rowOff>
        </xdr:from>
        <xdr:to>
          <xdr:col>11</xdr:col>
          <xdr:colOff>504825</xdr:colOff>
          <xdr:row>34</xdr:row>
          <xdr:rowOff>9525</xdr:rowOff>
        </xdr:to>
        <xdr:sp macro="" textlink="">
          <xdr:nvSpPr>
            <xdr:cNvPr id="68656" name="OptionButton49" hidden="1">
              <a:extLst>
                <a:ext uri="{63B3BB69-23CF-44E3-9099-C40C66FF867C}">
                  <a14:compatExt spid="_x0000_s68656"/>
                </a:ext>
                <a:ext uri="{FF2B5EF4-FFF2-40B4-BE49-F238E27FC236}">
                  <a16:creationId xmlns:a16="http://schemas.microsoft.com/office/drawing/2014/main" id="{00000000-0008-0000-0100-000030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33</xdr:row>
          <xdr:rowOff>9525</xdr:rowOff>
        </xdr:from>
        <xdr:to>
          <xdr:col>12</xdr:col>
          <xdr:colOff>485775</xdr:colOff>
          <xdr:row>34</xdr:row>
          <xdr:rowOff>9525</xdr:rowOff>
        </xdr:to>
        <xdr:sp macro="" textlink="">
          <xdr:nvSpPr>
            <xdr:cNvPr id="68657" name="OptionButton50" hidden="1">
              <a:extLst>
                <a:ext uri="{63B3BB69-23CF-44E3-9099-C40C66FF867C}">
                  <a14:compatExt spid="_x0000_s68657"/>
                </a:ext>
                <a:ext uri="{FF2B5EF4-FFF2-40B4-BE49-F238E27FC236}">
                  <a16:creationId xmlns:a16="http://schemas.microsoft.com/office/drawing/2014/main" id="{00000000-0008-0000-0100-000031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33</xdr:row>
          <xdr:rowOff>9525</xdr:rowOff>
        </xdr:from>
        <xdr:to>
          <xdr:col>13</xdr:col>
          <xdr:colOff>457200</xdr:colOff>
          <xdr:row>34</xdr:row>
          <xdr:rowOff>9525</xdr:rowOff>
        </xdr:to>
        <xdr:sp macro="" textlink="">
          <xdr:nvSpPr>
            <xdr:cNvPr id="68658" name="OptionButton51" hidden="1">
              <a:extLst>
                <a:ext uri="{63B3BB69-23CF-44E3-9099-C40C66FF867C}">
                  <a14:compatExt spid="_x0000_s68658"/>
                </a:ext>
                <a:ext uri="{FF2B5EF4-FFF2-40B4-BE49-F238E27FC236}">
                  <a16:creationId xmlns:a16="http://schemas.microsoft.com/office/drawing/2014/main" id="{00000000-0008-0000-0100-000032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35</xdr:row>
          <xdr:rowOff>0</xdr:rowOff>
        </xdr:from>
        <xdr:to>
          <xdr:col>11</xdr:col>
          <xdr:colOff>504825</xdr:colOff>
          <xdr:row>36</xdr:row>
          <xdr:rowOff>0</xdr:rowOff>
        </xdr:to>
        <xdr:sp macro="" textlink="">
          <xdr:nvSpPr>
            <xdr:cNvPr id="68659" name="OptionButton52" hidden="1">
              <a:extLst>
                <a:ext uri="{63B3BB69-23CF-44E3-9099-C40C66FF867C}">
                  <a14:compatExt spid="_x0000_s68659"/>
                </a:ext>
                <a:ext uri="{FF2B5EF4-FFF2-40B4-BE49-F238E27FC236}">
                  <a16:creationId xmlns:a16="http://schemas.microsoft.com/office/drawing/2014/main" id="{00000000-0008-0000-0100-000033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35</xdr:row>
          <xdr:rowOff>0</xdr:rowOff>
        </xdr:from>
        <xdr:to>
          <xdr:col>12</xdr:col>
          <xdr:colOff>485775</xdr:colOff>
          <xdr:row>36</xdr:row>
          <xdr:rowOff>0</xdr:rowOff>
        </xdr:to>
        <xdr:sp macro="" textlink="">
          <xdr:nvSpPr>
            <xdr:cNvPr id="68660" name="OptionButton53" hidden="1">
              <a:extLst>
                <a:ext uri="{63B3BB69-23CF-44E3-9099-C40C66FF867C}">
                  <a14:compatExt spid="_x0000_s68660"/>
                </a:ext>
                <a:ext uri="{FF2B5EF4-FFF2-40B4-BE49-F238E27FC236}">
                  <a16:creationId xmlns:a16="http://schemas.microsoft.com/office/drawing/2014/main" id="{00000000-0008-0000-0100-000034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35</xdr:row>
          <xdr:rowOff>9525</xdr:rowOff>
        </xdr:from>
        <xdr:to>
          <xdr:col>13</xdr:col>
          <xdr:colOff>457200</xdr:colOff>
          <xdr:row>36</xdr:row>
          <xdr:rowOff>9525</xdr:rowOff>
        </xdr:to>
        <xdr:sp macro="" textlink="">
          <xdr:nvSpPr>
            <xdr:cNvPr id="68661" name="OptionButton54" hidden="1">
              <a:extLst>
                <a:ext uri="{63B3BB69-23CF-44E3-9099-C40C66FF867C}">
                  <a14:compatExt spid="_x0000_s68661"/>
                </a:ext>
                <a:ext uri="{FF2B5EF4-FFF2-40B4-BE49-F238E27FC236}">
                  <a16:creationId xmlns:a16="http://schemas.microsoft.com/office/drawing/2014/main" id="{00000000-0008-0000-0100-000035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37</xdr:row>
          <xdr:rowOff>0</xdr:rowOff>
        </xdr:from>
        <xdr:to>
          <xdr:col>11</xdr:col>
          <xdr:colOff>504825</xdr:colOff>
          <xdr:row>38</xdr:row>
          <xdr:rowOff>0</xdr:rowOff>
        </xdr:to>
        <xdr:sp macro="" textlink="">
          <xdr:nvSpPr>
            <xdr:cNvPr id="68662" name="OptionButton55" hidden="1">
              <a:extLst>
                <a:ext uri="{63B3BB69-23CF-44E3-9099-C40C66FF867C}">
                  <a14:compatExt spid="_x0000_s68662"/>
                </a:ext>
                <a:ext uri="{FF2B5EF4-FFF2-40B4-BE49-F238E27FC236}">
                  <a16:creationId xmlns:a16="http://schemas.microsoft.com/office/drawing/2014/main" id="{00000000-0008-0000-0100-000036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37</xdr:row>
          <xdr:rowOff>0</xdr:rowOff>
        </xdr:from>
        <xdr:to>
          <xdr:col>12</xdr:col>
          <xdr:colOff>485775</xdr:colOff>
          <xdr:row>38</xdr:row>
          <xdr:rowOff>0</xdr:rowOff>
        </xdr:to>
        <xdr:sp macro="" textlink="">
          <xdr:nvSpPr>
            <xdr:cNvPr id="68663" name="OptionButton56" hidden="1">
              <a:extLst>
                <a:ext uri="{63B3BB69-23CF-44E3-9099-C40C66FF867C}">
                  <a14:compatExt spid="_x0000_s68663"/>
                </a:ext>
                <a:ext uri="{FF2B5EF4-FFF2-40B4-BE49-F238E27FC236}">
                  <a16:creationId xmlns:a16="http://schemas.microsoft.com/office/drawing/2014/main" id="{00000000-0008-0000-0100-000037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37</xdr:row>
          <xdr:rowOff>0</xdr:rowOff>
        </xdr:from>
        <xdr:to>
          <xdr:col>13</xdr:col>
          <xdr:colOff>457200</xdr:colOff>
          <xdr:row>38</xdr:row>
          <xdr:rowOff>0</xdr:rowOff>
        </xdr:to>
        <xdr:sp macro="" textlink="">
          <xdr:nvSpPr>
            <xdr:cNvPr id="68664" name="OptionButton57" hidden="1">
              <a:extLst>
                <a:ext uri="{63B3BB69-23CF-44E3-9099-C40C66FF867C}">
                  <a14:compatExt spid="_x0000_s68664"/>
                </a:ext>
                <a:ext uri="{FF2B5EF4-FFF2-40B4-BE49-F238E27FC236}">
                  <a16:creationId xmlns:a16="http://schemas.microsoft.com/office/drawing/2014/main" id="{00000000-0008-0000-0100-000038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16</xdr:row>
          <xdr:rowOff>0</xdr:rowOff>
        </xdr:from>
        <xdr:to>
          <xdr:col>13</xdr:col>
          <xdr:colOff>457200</xdr:colOff>
          <xdr:row>17</xdr:row>
          <xdr:rowOff>0</xdr:rowOff>
        </xdr:to>
        <xdr:sp macro="" textlink="">
          <xdr:nvSpPr>
            <xdr:cNvPr id="68665" name="OptionButton21" hidden="1">
              <a:extLst>
                <a:ext uri="{63B3BB69-23CF-44E3-9099-C40C66FF867C}">
                  <a14:compatExt spid="_x0000_s68665"/>
                </a:ext>
                <a:ext uri="{FF2B5EF4-FFF2-40B4-BE49-F238E27FC236}">
                  <a16:creationId xmlns:a16="http://schemas.microsoft.com/office/drawing/2014/main" id="{00000000-0008-0000-0100-0000390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264795</xdr:colOff>
      <xdr:row>6</xdr:row>
      <xdr:rowOff>0</xdr:rowOff>
    </xdr:from>
    <xdr:to>
      <xdr:col>4</xdr:col>
      <xdr:colOff>100</xdr:colOff>
      <xdr:row>6</xdr:row>
      <xdr:rowOff>0</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2352675" y="971550"/>
          <a:ext cx="42862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150495</xdr:colOff>
      <xdr:row>5</xdr:row>
      <xdr:rowOff>38100</xdr:rowOff>
    </xdr:from>
    <xdr:to>
      <xdr:col>3</xdr:col>
      <xdr:colOff>301102</xdr:colOff>
      <xdr:row>5</xdr:row>
      <xdr:rowOff>38100</xdr:rowOff>
    </xdr:to>
    <xdr:cxnSp macro="">
      <xdr:nvCxnSpPr>
        <xdr:cNvPr id="3" name="Straight Connector 2">
          <a:extLst>
            <a:ext uri="{FF2B5EF4-FFF2-40B4-BE49-F238E27FC236}">
              <a16:creationId xmlns:a16="http://schemas.microsoft.com/office/drawing/2014/main" id="{00000000-0008-0000-0500-000003000000}"/>
            </a:ext>
          </a:extLst>
        </xdr:cNvPr>
        <xdr:cNvCxnSpPr/>
      </xdr:nvCxnSpPr>
      <xdr:spPr>
        <a:xfrm>
          <a:off x="2238375" y="847725"/>
          <a:ext cx="1524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150495</xdr:colOff>
      <xdr:row>5</xdr:row>
      <xdr:rowOff>38100</xdr:rowOff>
    </xdr:from>
    <xdr:to>
      <xdr:col>3</xdr:col>
      <xdr:colOff>226695</xdr:colOff>
      <xdr:row>6</xdr:row>
      <xdr:rowOff>76200</xdr:rowOff>
    </xdr:to>
    <xdr:cxnSp macro="">
      <xdr:nvCxnSpPr>
        <xdr:cNvPr id="4" name="Straight Connector 3">
          <a:extLst>
            <a:ext uri="{FF2B5EF4-FFF2-40B4-BE49-F238E27FC236}">
              <a16:creationId xmlns:a16="http://schemas.microsoft.com/office/drawing/2014/main" id="{00000000-0008-0000-0500-000004000000}"/>
            </a:ext>
          </a:extLst>
        </xdr:cNvPr>
        <xdr:cNvCxnSpPr/>
      </xdr:nvCxnSpPr>
      <xdr:spPr>
        <a:xfrm>
          <a:off x="2238375"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226695</xdr:colOff>
      <xdr:row>5</xdr:row>
      <xdr:rowOff>38100</xdr:rowOff>
    </xdr:from>
    <xdr:to>
      <xdr:col>3</xdr:col>
      <xdr:colOff>302895</xdr:colOff>
      <xdr:row>6</xdr:row>
      <xdr:rowOff>76200</xdr:rowOff>
    </xdr:to>
    <xdr:cxnSp macro="">
      <xdr:nvCxnSpPr>
        <xdr:cNvPr id="5" name="Straight Connector 4">
          <a:extLst>
            <a:ext uri="{FF2B5EF4-FFF2-40B4-BE49-F238E27FC236}">
              <a16:creationId xmlns:a16="http://schemas.microsoft.com/office/drawing/2014/main" id="{00000000-0008-0000-0500-000005000000}"/>
            </a:ext>
          </a:extLst>
        </xdr:cNvPr>
        <xdr:cNvCxnSpPr/>
      </xdr:nvCxnSpPr>
      <xdr:spPr>
        <a:xfrm flipH="1">
          <a:off x="2314575"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xdr:row>
      <xdr:rowOff>0</xdr:rowOff>
    </xdr:from>
    <xdr:to>
      <xdr:col>5</xdr:col>
      <xdr:colOff>0</xdr:colOff>
      <xdr:row>6</xdr:row>
      <xdr:rowOff>0</xdr:rowOff>
    </xdr:to>
    <xdr:cxnSp macro="">
      <xdr:nvCxnSpPr>
        <xdr:cNvPr id="6" name="Straight Connector 5">
          <a:extLst>
            <a:ext uri="{FF2B5EF4-FFF2-40B4-BE49-F238E27FC236}">
              <a16:creationId xmlns:a16="http://schemas.microsoft.com/office/drawing/2014/main" id="{00000000-0008-0000-0500-000006000000}"/>
            </a:ext>
          </a:extLst>
        </xdr:cNvPr>
        <xdr:cNvCxnSpPr/>
      </xdr:nvCxnSpPr>
      <xdr:spPr>
        <a:xfrm>
          <a:off x="2781300" y="971550"/>
          <a:ext cx="69532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6</xdr:row>
      <xdr:rowOff>0</xdr:rowOff>
    </xdr:from>
    <xdr:to>
      <xdr:col>5</xdr:col>
      <xdr:colOff>137160</xdr:colOff>
      <xdr:row>6</xdr:row>
      <xdr:rowOff>0</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3476625"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318135</xdr:colOff>
      <xdr:row>6</xdr:row>
      <xdr:rowOff>0</xdr:rowOff>
    </xdr:from>
    <xdr:to>
      <xdr:col>5</xdr:col>
      <xdr:colOff>452416</xdr:colOff>
      <xdr:row>6</xdr:row>
      <xdr:rowOff>0</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a:off x="3796665" y="971550"/>
          <a:ext cx="37528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6</xdr:row>
      <xdr:rowOff>0</xdr:rowOff>
    </xdr:from>
    <xdr:to>
      <xdr:col>5</xdr:col>
      <xdr:colOff>227215</xdr:colOff>
      <xdr:row>6</xdr:row>
      <xdr:rowOff>38100</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a:off x="3613785"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5</xdr:row>
      <xdr:rowOff>76200</xdr:rowOff>
    </xdr:from>
    <xdr:to>
      <xdr:col>5</xdr:col>
      <xdr:colOff>227215</xdr:colOff>
      <xdr:row>6</xdr:row>
      <xdr:rowOff>0</xdr:rowOff>
    </xdr:to>
    <xdr:cxnSp macro="">
      <xdr:nvCxnSpPr>
        <xdr:cNvPr id="10" name="Straight Connector 9">
          <a:extLst>
            <a:ext uri="{FF2B5EF4-FFF2-40B4-BE49-F238E27FC236}">
              <a16:creationId xmlns:a16="http://schemas.microsoft.com/office/drawing/2014/main" id="{00000000-0008-0000-0500-00000A000000}"/>
            </a:ext>
          </a:extLst>
        </xdr:cNvPr>
        <xdr:cNvCxnSpPr/>
      </xdr:nvCxnSpPr>
      <xdr:spPr>
        <a:xfrm flipV="1">
          <a:off x="3613785"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226695</xdr:colOff>
      <xdr:row>6</xdr:row>
      <xdr:rowOff>0</xdr:rowOff>
    </xdr:from>
    <xdr:to>
      <xdr:col>5</xdr:col>
      <xdr:colOff>318135</xdr:colOff>
      <xdr:row>6</xdr:row>
      <xdr:rowOff>38100</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flipV="1">
          <a:off x="3705225"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226695</xdr:colOff>
      <xdr:row>5</xdr:row>
      <xdr:rowOff>76200</xdr:rowOff>
    </xdr:from>
    <xdr:to>
      <xdr:col>5</xdr:col>
      <xdr:colOff>318135</xdr:colOff>
      <xdr:row>6</xdr:row>
      <xdr:rowOff>0</xdr:rowOff>
    </xdr:to>
    <xdr:cxnSp macro="">
      <xdr:nvCxnSpPr>
        <xdr:cNvPr id="12" name="Straight Connector 11">
          <a:extLst>
            <a:ext uri="{FF2B5EF4-FFF2-40B4-BE49-F238E27FC236}">
              <a16:creationId xmlns:a16="http://schemas.microsoft.com/office/drawing/2014/main" id="{00000000-0008-0000-0500-00000C000000}"/>
            </a:ext>
          </a:extLst>
        </xdr:cNvPr>
        <xdr:cNvCxnSpPr/>
      </xdr:nvCxnSpPr>
      <xdr:spPr>
        <a:xfrm>
          <a:off x="3705225"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xdr:row>
      <xdr:rowOff>0</xdr:rowOff>
    </xdr:from>
    <xdr:to>
      <xdr:col>7</xdr:col>
      <xdr:colOff>0</xdr:colOff>
      <xdr:row>6</xdr:row>
      <xdr:rowOff>0</xdr:rowOff>
    </xdr:to>
    <xdr:cxnSp macro="">
      <xdr:nvCxnSpPr>
        <xdr:cNvPr id="13" name="Straight Connector 12">
          <a:extLst>
            <a:ext uri="{FF2B5EF4-FFF2-40B4-BE49-F238E27FC236}">
              <a16:creationId xmlns:a16="http://schemas.microsoft.com/office/drawing/2014/main" id="{00000000-0008-0000-0500-00000D000000}"/>
            </a:ext>
          </a:extLst>
        </xdr:cNvPr>
        <xdr:cNvCxnSpPr/>
      </xdr:nvCxnSpPr>
      <xdr:spPr>
        <a:xfrm>
          <a:off x="4171950" y="971550"/>
          <a:ext cx="69532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xdr:row>
      <xdr:rowOff>0</xdr:rowOff>
    </xdr:from>
    <xdr:to>
      <xdr:col>7</xdr:col>
      <xdr:colOff>137160</xdr:colOff>
      <xdr:row>6</xdr:row>
      <xdr:rowOff>0</xdr:rowOff>
    </xdr:to>
    <xdr:cxnSp macro="">
      <xdr:nvCxnSpPr>
        <xdr:cNvPr id="14" name="Straight Connector 13">
          <a:extLst>
            <a:ext uri="{FF2B5EF4-FFF2-40B4-BE49-F238E27FC236}">
              <a16:creationId xmlns:a16="http://schemas.microsoft.com/office/drawing/2014/main" id="{00000000-0008-0000-0500-00000E000000}"/>
            </a:ext>
          </a:extLst>
        </xdr:cNvPr>
        <xdr:cNvCxnSpPr/>
      </xdr:nvCxnSpPr>
      <xdr:spPr>
        <a:xfrm>
          <a:off x="4867275"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318135</xdr:colOff>
      <xdr:row>6</xdr:row>
      <xdr:rowOff>0</xdr:rowOff>
    </xdr:from>
    <xdr:to>
      <xdr:col>7</xdr:col>
      <xdr:colOff>452416</xdr:colOff>
      <xdr:row>6</xdr:row>
      <xdr:rowOff>0</xdr:rowOff>
    </xdr:to>
    <xdr:cxnSp macro="">
      <xdr:nvCxnSpPr>
        <xdr:cNvPr id="15" name="Straight Connector 14">
          <a:extLst>
            <a:ext uri="{FF2B5EF4-FFF2-40B4-BE49-F238E27FC236}">
              <a16:creationId xmlns:a16="http://schemas.microsoft.com/office/drawing/2014/main" id="{00000000-0008-0000-0500-00000F000000}"/>
            </a:ext>
          </a:extLst>
        </xdr:cNvPr>
        <xdr:cNvCxnSpPr/>
      </xdr:nvCxnSpPr>
      <xdr:spPr>
        <a:xfrm>
          <a:off x="5187315" y="971550"/>
          <a:ext cx="37528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6</xdr:row>
      <xdr:rowOff>0</xdr:rowOff>
    </xdr:from>
    <xdr:to>
      <xdr:col>7</xdr:col>
      <xdr:colOff>227215</xdr:colOff>
      <xdr:row>6</xdr:row>
      <xdr:rowOff>38100</xdr:rowOff>
    </xdr:to>
    <xdr:cxnSp macro="">
      <xdr:nvCxnSpPr>
        <xdr:cNvPr id="16" name="Straight Connector 15">
          <a:extLst>
            <a:ext uri="{FF2B5EF4-FFF2-40B4-BE49-F238E27FC236}">
              <a16:creationId xmlns:a16="http://schemas.microsoft.com/office/drawing/2014/main" id="{00000000-0008-0000-0500-000010000000}"/>
            </a:ext>
          </a:extLst>
        </xdr:cNvPr>
        <xdr:cNvCxnSpPr/>
      </xdr:nvCxnSpPr>
      <xdr:spPr>
        <a:xfrm>
          <a:off x="5004435"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5</xdr:row>
      <xdr:rowOff>76200</xdr:rowOff>
    </xdr:from>
    <xdr:to>
      <xdr:col>7</xdr:col>
      <xdr:colOff>227215</xdr:colOff>
      <xdr:row>6</xdr:row>
      <xdr:rowOff>0</xdr:rowOff>
    </xdr:to>
    <xdr:cxnSp macro="">
      <xdr:nvCxnSpPr>
        <xdr:cNvPr id="17" name="Straight Connector 16">
          <a:extLst>
            <a:ext uri="{FF2B5EF4-FFF2-40B4-BE49-F238E27FC236}">
              <a16:creationId xmlns:a16="http://schemas.microsoft.com/office/drawing/2014/main" id="{00000000-0008-0000-0500-000011000000}"/>
            </a:ext>
          </a:extLst>
        </xdr:cNvPr>
        <xdr:cNvCxnSpPr/>
      </xdr:nvCxnSpPr>
      <xdr:spPr>
        <a:xfrm flipV="1">
          <a:off x="5004435"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226695</xdr:colOff>
      <xdr:row>6</xdr:row>
      <xdr:rowOff>0</xdr:rowOff>
    </xdr:from>
    <xdr:to>
      <xdr:col>7</xdr:col>
      <xdr:colOff>318135</xdr:colOff>
      <xdr:row>6</xdr:row>
      <xdr:rowOff>38100</xdr:rowOff>
    </xdr:to>
    <xdr:cxnSp macro="">
      <xdr:nvCxnSpPr>
        <xdr:cNvPr id="18" name="Straight Connector 17">
          <a:extLst>
            <a:ext uri="{FF2B5EF4-FFF2-40B4-BE49-F238E27FC236}">
              <a16:creationId xmlns:a16="http://schemas.microsoft.com/office/drawing/2014/main" id="{00000000-0008-0000-0500-000012000000}"/>
            </a:ext>
          </a:extLst>
        </xdr:cNvPr>
        <xdr:cNvCxnSpPr/>
      </xdr:nvCxnSpPr>
      <xdr:spPr>
        <a:xfrm flipV="1">
          <a:off x="5095875"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226695</xdr:colOff>
      <xdr:row>5</xdr:row>
      <xdr:rowOff>76200</xdr:rowOff>
    </xdr:from>
    <xdr:to>
      <xdr:col>7</xdr:col>
      <xdr:colOff>318135</xdr:colOff>
      <xdr:row>6</xdr:row>
      <xdr:rowOff>0</xdr:rowOff>
    </xdr:to>
    <xdr:cxnSp macro="">
      <xdr:nvCxnSpPr>
        <xdr:cNvPr id="19" name="Straight Connector 18">
          <a:extLst>
            <a:ext uri="{FF2B5EF4-FFF2-40B4-BE49-F238E27FC236}">
              <a16:creationId xmlns:a16="http://schemas.microsoft.com/office/drawing/2014/main" id="{00000000-0008-0000-0500-000013000000}"/>
            </a:ext>
          </a:extLst>
        </xdr:cNvPr>
        <xdr:cNvCxnSpPr/>
      </xdr:nvCxnSpPr>
      <xdr:spPr>
        <a:xfrm>
          <a:off x="5095875"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6</xdr:row>
      <xdr:rowOff>0</xdr:rowOff>
    </xdr:from>
    <xdr:to>
      <xdr:col>9</xdr:col>
      <xdr:colOff>0</xdr:colOff>
      <xdr:row>6</xdr:row>
      <xdr:rowOff>0</xdr:rowOff>
    </xdr:to>
    <xdr:cxnSp macro="">
      <xdr:nvCxnSpPr>
        <xdr:cNvPr id="20" name="Straight Connector 19">
          <a:extLst>
            <a:ext uri="{FF2B5EF4-FFF2-40B4-BE49-F238E27FC236}">
              <a16:creationId xmlns:a16="http://schemas.microsoft.com/office/drawing/2014/main" id="{00000000-0008-0000-0500-000014000000}"/>
            </a:ext>
          </a:extLst>
        </xdr:cNvPr>
        <xdr:cNvCxnSpPr/>
      </xdr:nvCxnSpPr>
      <xdr:spPr>
        <a:xfrm>
          <a:off x="5562600" y="971550"/>
          <a:ext cx="69532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6</xdr:row>
      <xdr:rowOff>0</xdr:rowOff>
    </xdr:from>
    <xdr:to>
      <xdr:col>9</xdr:col>
      <xdr:colOff>137160</xdr:colOff>
      <xdr:row>6</xdr:row>
      <xdr:rowOff>0</xdr:rowOff>
    </xdr:to>
    <xdr:cxnSp macro="">
      <xdr:nvCxnSpPr>
        <xdr:cNvPr id="21" name="Straight Connector 20">
          <a:extLst>
            <a:ext uri="{FF2B5EF4-FFF2-40B4-BE49-F238E27FC236}">
              <a16:creationId xmlns:a16="http://schemas.microsoft.com/office/drawing/2014/main" id="{00000000-0008-0000-0500-000015000000}"/>
            </a:ext>
          </a:extLst>
        </xdr:cNvPr>
        <xdr:cNvCxnSpPr/>
      </xdr:nvCxnSpPr>
      <xdr:spPr>
        <a:xfrm>
          <a:off x="6257925"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318135</xdr:colOff>
      <xdr:row>6</xdr:row>
      <xdr:rowOff>0</xdr:rowOff>
    </xdr:from>
    <xdr:to>
      <xdr:col>9</xdr:col>
      <xdr:colOff>452416</xdr:colOff>
      <xdr:row>6</xdr:row>
      <xdr:rowOff>0</xdr:rowOff>
    </xdr:to>
    <xdr:cxnSp macro="">
      <xdr:nvCxnSpPr>
        <xdr:cNvPr id="22" name="Straight Connector 21">
          <a:extLst>
            <a:ext uri="{FF2B5EF4-FFF2-40B4-BE49-F238E27FC236}">
              <a16:creationId xmlns:a16="http://schemas.microsoft.com/office/drawing/2014/main" id="{00000000-0008-0000-0500-000016000000}"/>
            </a:ext>
          </a:extLst>
        </xdr:cNvPr>
        <xdr:cNvCxnSpPr/>
      </xdr:nvCxnSpPr>
      <xdr:spPr>
        <a:xfrm>
          <a:off x="6577965" y="971550"/>
          <a:ext cx="37528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6</xdr:row>
      <xdr:rowOff>0</xdr:rowOff>
    </xdr:from>
    <xdr:to>
      <xdr:col>9</xdr:col>
      <xdr:colOff>227215</xdr:colOff>
      <xdr:row>6</xdr:row>
      <xdr:rowOff>38100</xdr:rowOff>
    </xdr:to>
    <xdr:cxnSp macro="">
      <xdr:nvCxnSpPr>
        <xdr:cNvPr id="23" name="Straight Connector 22">
          <a:extLst>
            <a:ext uri="{FF2B5EF4-FFF2-40B4-BE49-F238E27FC236}">
              <a16:creationId xmlns:a16="http://schemas.microsoft.com/office/drawing/2014/main" id="{00000000-0008-0000-0500-000017000000}"/>
            </a:ext>
          </a:extLst>
        </xdr:cNvPr>
        <xdr:cNvCxnSpPr/>
      </xdr:nvCxnSpPr>
      <xdr:spPr>
        <a:xfrm>
          <a:off x="6395085"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5</xdr:row>
      <xdr:rowOff>76200</xdr:rowOff>
    </xdr:from>
    <xdr:to>
      <xdr:col>9</xdr:col>
      <xdr:colOff>227215</xdr:colOff>
      <xdr:row>6</xdr:row>
      <xdr:rowOff>0</xdr:rowOff>
    </xdr:to>
    <xdr:cxnSp macro="">
      <xdr:nvCxnSpPr>
        <xdr:cNvPr id="24" name="Straight Connector 23">
          <a:extLst>
            <a:ext uri="{FF2B5EF4-FFF2-40B4-BE49-F238E27FC236}">
              <a16:creationId xmlns:a16="http://schemas.microsoft.com/office/drawing/2014/main" id="{00000000-0008-0000-0500-000018000000}"/>
            </a:ext>
          </a:extLst>
        </xdr:cNvPr>
        <xdr:cNvCxnSpPr/>
      </xdr:nvCxnSpPr>
      <xdr:spPr>
        <a:xfrm flipV="1">
          <a:off x="6395085"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226695</xdr:colOff>
      <xdr:row>6</xdr:row>
      <xdr:rowOff>0</xdr:rowOff>
    </xdr:from>
    <xdr:to>
      <xdr:col>9</xdr:col>
      <xdr:colOff>318135</xdr:colOff>
      <xdr:row>6</xdr:row>
      <xdr:rowOff>38100</xdr:rowOff>
    </xdr:to>
    <xdr:cxnSp macro="">
      <xdr:nvCxnSpPr>
        <xdr:cNvPr id="25" name="Straight Connector 24">
          <a:extLst>
            <a:ext uri="{FF2B5EF4-FFF2-40B4-BE49-F238E27FC236}">
              <a16:creationId xmlns:a16="http://schemas.microsoft.com/office/drawing/2014/main" id="{00000000-0008-0000-0500-000019000000}"/>
            </a:ext>
          </a:extLst>
        </xdr:cNvPr>
        <xdr:cNvCxnSpPr/>
      </xdr:nvCxnSpPr>
      <xdr:spPr>
        <a:xfrm flipV="1">
          <a:off x="6486525"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226695</xdr:colOff>
      <xdr:row>5</xdr:row>
      <xdr:rowOff>76200</xdr:rowOff>
    </xdr:from>
    <xdr:to>
      <xdr:col>9</xdr:col>
      <xdr:colOff>318135</xdr:colOff>
      <xdr:row>6</xdr:row>
      <xdr:rowOff>0</xdr:rowOff>
    </xdr:to>
    <xdr:cxnSp macro="">
      <xdr:nvCxnSpPr>
        <xdr:cNvPr id="26" name="Straight Connector 25">
          <a:extLst>
            <a:ext uri="{FF2B5EF4-FFF2-40B4-BE49-F238E27FC236}">
              <a16:creationId xmlns:a16="http://schemas.microsoft.com/office/drawing/2014/main" id="{00000000-0008-0000-0500-00001A000000}"/>
            </a:ext>
          </a:extLst>
        </xdr:cNvPr>
        <xdr:cNvCxnSpPr/>
      </xdr:nvCxnSpPr>
      <xdr:spPr>
        <a:xfrm>
          <a:off x="6486525"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6</xdr:row>
      <xdr:rowOff>0</xdr:rowOff>
    </xdr:from>
    <xdr:to>
      <xdr:col>11</xdr:col>
      <xdr:colOff>0</xdr:colOff>
      <xdr:row>6</xdr:row>
      <xdr:rowOff>0</xdr:rowOff>
    </xdr:to>
    <xdr:cxnSp macro="">
      <xdr:nvCxnSpPr>
        <xdr:cNvPr id="27" name="Straight Connector 26">
          <a:extLst>
            <a:ext uri="{FF2B5EF4-FFF2-40B4-BE49-F238E27FC236}">
              <a16:creationId xmlns:a16="http://schemas.microsoft.com/office/drawing/2014/main" id="{00000000-0008-0000-0500-00001B000000}"/>
            </a:ext>
          </a:extLst>
        </xdr:cNvPr>
        <xdr:cNvCxnSpPr/>
      </xdr:nvCxnSpPr>
      <xdr:spPr>
        <a:xfrm>
          <a:off x="6953250" y="971550"/>
          <a:ext cx="695325"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6</xdr:row>
      <xdr:rowOff>0</xdr:rowOff>
    </xdr:from>
    <xdr:to>
      <xdr:col>11</xdr:col>
      <xdr:colOff>188686</xdr:colOff>
      <xdr:row>6</xdr:row>
      <xdr:rowOff>0</xdr:rowOff>
    </xdr:to>
    <xdr:cxnSp macro="">
      <xdr:nvCxnSpPr>
        <xdr:cNvPr id="28" name="Straight Connector 27">
          <a:extLst>
            <a:ext uri="{FF2B5EF4-FFF2-40B4-BE49-F238E27FC236}">
              <a16:creationId xmlns:a16="http://schemas.microsoft.com/office/drawing/2014/main" id="{00000000-0008-0000-0500-00001C000000}"/>
            </a:ext>
          </a:extLst>
        </xdr:cNvPr>
        <xdr:cNvCxnSpPr/>
      </xdr:nvCxnSpPr>
      <xdr:spPr>
        <a:xfrm>
          <a:off x="7648575" y="971550"/>
          <a:ext cx="1905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150495</xdr:colOff>
      <xdr:row>5</xdr:row>
      <xdr:rowOff>38100</xdr:rowOff>
    </xdr:from>
    <xdr:to>
      <xdr:col>11</xdr:col>
      <xdr:colOff>301102</xdr:colOff>
      <xdr:row>5</xdr:row>
      <xdr:rowOff>38100</xdr:rowOff>
    </xdr:to>
    <xdr:cxnSp macro="">
      <xdr:nvCxnSpPr>
        <xdr:cNvPr id="29" name="Straight Connector 28">
          <a:extLst>
            <a:ext uri="{FF2B5EF4-FFF2-40B4-BE49-F238E27FC236}">
              <a16:creationId xmlns:a16="http://schemas.microsoft.com/office/drawing/2014/main" id="{00000000-0008-0000-0500-00001D000000}"/>
            </a:ext>
          </a:extLst>
        </xdr:cNvPr>
        <xdr:cNvCxnSpPr/>
      </xdr:nvCxnSpPr>
      <xdr:spPr>
        <a:xfrm>
          <a:off x="7800975" y="847725"/>
          <a:ext cx="1524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150495</xdr:colOff>
      <xdr:row>5</xdr:row>
      <xdr:rowOff>38100</xdr:rowOff>
    </xdr:from>
    <xdr:to>
      <xdr:col>11</xdr:col>
      <xdr:colOff>226695</xdr:colOff>
      <xdr:row>6</xdr:row>
      <xdr:rowOff>76200</xdr:rowOff>
    </xdr:to>
    <xdr:cxnSp macro="">
      <xdr:nvCxnSpPr>
        <xdr:cNvPr id="30" name="Straight Connector 29">
          <a:extLst>
            <a:ext uri="{FF2B5EF4-FFF2-40B4-BE49-F238E27FC236}">
              <a16:creationId xmlns:a16="http://schemas.microsoft.com/office/drawing/2014/main" id="{00000000-0008-0000-0500-00001E000000}"/>
            </a:ext>
          </a:extLst>
        </xdr:cNvPr>
        <xdr:cNvCxnSpPr/>
      </xdr:nvCxnSpPr>
      <xdr:spPr>
        <a:xfrm>
          <a:off x="7800975"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226695</xdr:colOff>
      <xdr:row>5</xdr:row>
      <xdr:rowOff>38100</xdr:rowOff>
    </xdr:from>
    <xdr:to>
      <xdr:col>11</xdr:col>
      <xdr:colOff>302895</xdr:colOff>
      <xdr:row>6</xdr:row>
      <xdr:rowOff>76200</xdr:rowOff>
    </xdr:to>
    <xdr:cxnSp macro="">
      <xdr:nvCxnSpPr>
        <xdr:cNvPr id="31" name="Straight Connector 30">
          <a:extLst>
            <a:ext uri="{FF2B5EF4-FFF2-40B4-BE49-F238E27FC236}">
              <a16:creationId xmlns:a16="http://schemas.microsoft.com/office/drawing/2014/main" id="{00000000-0008-0000-0500-00001F000000}"/>
            </a:ext>
          </a:extLst>
        </xdr:cNvPr>
        <xdr:cNvCxnSpPr/>
      </xdr:nvCxnSpPr>
      <xdr:spPr>
        <a:xfrm flipH="1">
          <a:off x="7877175"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DS\OSS\Line%20Design%20&amp;%20P\Projects\Med%20Cable\Map%20de%20DC\Map_18April05_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SDS/OSS/Line%20Design%20&amp;%20P/Projects/i2iCN/Power%20Budget/Carine/map_iscn_08020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SDS\OSS\Line%20Design%20&amp;%20P\Projects\i2iCN\Power%20Budget\Carine\map_iscn_080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DS\OSS\Line%20Design%20&amp;%20P\Projects\Med%20Nautilus\Power%20Budget\MAP_PB07_LM_2803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SDS/OSS/Line%20Design%20&amp;%20P/Projects/Med%20Nautilus/Power%20Budget/MAP_PB07_LM_2803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M:\SDS\OSS\Line%20Design%20&amp;%20P\Projects\Med%20Nautilus\Power%20Budget\MAP_PB07_LM_2803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360pacific\MAPLEAF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_users/nr/SAC/SegF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_users\nr\SAC\SegF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DS\OSS\Line%20Design%20&amp;%20P\Projects\Falcon\Segments%20Study\Suez%20-%20Al%20Seeb%20(Segment%208)\Map\Map_68x10Gb_Falcon_S8_07Oct2005_Mix%20ASN_Hitachi_LM_+2rep_7BUs_3%20branchs%20connected_Ghaidah_moved.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LiaisonExterneR&#233;cup&#233;r&#233;e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SDS/OSS/Line%20Design%20&amp;%20P/Projects/Med%20Cable/Map%20de%20DC/Map_18April05_NR.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SDS\OSS\Line%20Design%20&amp;%20P\Projects\Falcon\Segments%20Study\Suez%20-%20Al%20Seeb%20(Segment%208)\Map\Map_68x10Gb_Falcon_S8_07Oct2005_Mix%20ASN_Hitachi_LM_+2rep_7BUs_3%20branchs%20connected_Ghaidah_move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L:\Bids\SAT3\Pb_sat4\Pb_sat3d.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PROJETS\HK-Japan\MAP371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PROJETS/HK-Japan/MAP3715.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PROJETS\HK-Japan\MAP371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DATA/Projets/SMW4/BASIC_SEG2_SMW4_(64+4)x10_06Avril04_LM&amp;AC_BU_Karachi_optimis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L:\DATA\Projets\SMW4\BASIC_SEG2_SMW4_(64+4)x10_06Avril04_LM&amp;AC_BU_Karachi_optimis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SDS\OSS\Line%20Design%20&amp;%20P\Projects\Med%20Cable\Map%20de%20DC\Map_18April05_N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6/System_Design/Bids%20&amp;%20Projects/Projects/TE%20North/02_System%20Design%20Doc/01_Map/TE%20North%20Map%2027%20May%202008%20Iss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6\System_Design\Bids%20&amp;%20Projects\Projects\TE%20North\02_System%20Design%20Doc\01_Map\TE%20North%20Map%2027%20May%202008%20Iss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rangement\Flag_SC_NZDSF_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roject%20Greenland%20Connect%20Nord/02-%20INSTALLATION/06-%20RPL%20As%20Laid%20-%20Path/6/System_Design/Bids%20&amp;%20Projects/Projects/IMEWE/Cotation/Segment%203/Long%20segment/map/Map%20+D-D_08Oct2008_LM_IMEWE%20S3%20Long_max%20length_b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6\System_Design\Bids%20&amp;%20Projects\Projects\IMEWE\Cotation\Segment%203\Long%20segment\map\Map%20+D-D_08Oct2008_LM_IMEWE%20S3%20Long_max%20length_b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DS\OSS\Line%20Design%20&amp;%20P\Projects\i2iCN\Power%20Budget\Carine\map_iscn_08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seg 1"/>
      <sheetName val="SLD1"/>
      <sheetName val="seg 2"/>
      <sheetName val="SLD2"/>
      <sheetName val="seg 3"/>
      <sheetName val="SLD3"/>
      <sheetName val="seg 4"/>
      <sheetName val="seg 4 (2)"/>
      <sheetName val="seg 4 (3)"/>
      <sheetName val="SLD4(2)"/>
      <sheetName val="SLD4"/>
      <sheetName val="SLD6(2)"/>
      <sheetName val="seg 6"/>
      <sheetName val="SLD 6"/>
      <sheetName val="puissance"/>
    </sheetNames>
    <sheetDataSet>
      <sheetData sheetId="0" refreshError="1">
        <row r="6">
          <cell r="C6">
            <v>1584.52</v>
          </cell>
          <cell r="H6">
            <v>1578.52</v>
          </cell>
        </row>
        <row r="12">
          <cell r="H12">
            <v>1580.765989304813</v>
          </cell>
        </row>
        <row r="14">
          <cell r="H14">
            <v>9.35E-2</v>
          </cell>
        </row>
        <row r="15">
          <cell r="C15">
            <v>18.833149999999996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 val="RPL"/>
      <sheetName val="Export"/>
      <sheetName val="SLD"/>
      <sheetName val="Marseille - Alexandria"/>
      <sheetName val="SLD Marseille - Alexandria"/>
      <sheetName val="SLD Marseilles - Alexandria (2)"/>
      <sheetName val="Marseille - Catania"/>
      <sheetName val="Catania - Alexandria "/>
      <sheetName val="AAG  S4 (2)"/>
      <sheetName val="CCD "/>
      <sheetName val="CCD (4)"/>
      <sheetName val="Upgrade procedure"/>
      <sheetName val="33GHz (3)"/>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Parameters"/>
      <sheetName val="Bilan"/>
      <sheetName val="Schéma"/>
      <sheetName val="Répartition"/>
      <sheetName val="FactQ"/>
    </sheetNames>
    <sheetDataSet>
      <sheetData sheetId="0" refreshError="1"/>
      <sheetData sheetId="1"/>
      <sheetData sheetId="2"/>
      <sheetData sheetId="3" refreshError="1">
        <row r="4">
          <cell r="C4">
            <v>14.285714285714286</v>
          </cell>
        </row>
      </sheetData>
      <sheetData sheetId="4"/>
      <sheetData sheetId="5"/>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B2">
            <v>15</v>
          </cell>
        </row>
      </sheetData>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efreshError="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2">
          <cell r="B2">
            <v>15</v>
          </cell>
        </row>
      </sheetData>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Données"/>
      <sheetName val="SC"/>
      <sheetName val="SLD dev"/>
      <sheetName val="SLD2"/>
      <sheetName val="SLD"/>
      <sheetName val="NU Dispersion"/>
      <sheetName val="Lengths"/>
      <sheetName val="Cable View"/>
      <sheetName val="Puissance"/>
      <sheetName val="GS SC"/>
      <sheetName val="Formu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ontrol" Target="../activeX/activeX8.xml"/><Relationship Id="rId18" Type="http://schemas.openxmlformats.org/officeDocument/2006/relationships/control" Target="../activeX/activeX13.xml"/><Relationship Id="rId26" Type="http://schemas.openxmlformats.org/officeDocument/2006/relationships/control" Target="../activeX/activeX21.xml"/><Relationship Id="rId39" Type="http://schemas.openxmlformats.org/officeDocument/2006/relationships/control" Target="../activeX/activeX34.xml"/><Relationship Id="rId21" Type="http://schemas.openxmlformats.org/officeDocument/2006/relationships/control" Target="../activeX/activeX16.xml"/><Relationship Id="rId34" Type="http://schemas.openxmlformats.org/officeDocument/2006/relationships/control" Target="../activeX/activeX29.xml"/><Relationship Id="rId42" Type="http://schemas.openxmlformats.org/officeDocument/2006/relationships/control" Target="../activeX/activeX37.xml"/><Relationship Id="rId47" Type="http://schemas.openxmlformats.org/officeDocument/2006/relationships/control" Target="../activeX/activeX42.xml"/><Relationship Id="rId50" Type="http://schemas.openxmlformats.org/officeDocument/2006/relationships/control" Target="../activeX/activeX45.xml"/><Relationship Id="rId55" Type="http://schemas.openxmlformats.org/officeDocument/2006/relationships/control" Target="../activeX/activeX50.xml"/><Relationship Id="rId7" Type="http://schemas.openxmlformats.org/officeDocument/2006/relationships/control" Target="../activeX/activeX3.xml"/><Relationship Id="rId2" Type="http://schemas.openxmlformats.org/officeDocument/2006/relationships/drawing" Target="../drawings/drawing2.xml"/><Relationship Id="rId16" Type="http://schemas.openxmlformats.org/officeDocument/2006/relationships/control" Target="../activeX/activeX11.xml"/><Relationship Id="rId20" Type="http://schemas.openxmlformats.org/officeDocument/2006/relationships/control" Target="../activeX/activeX15.xml"/><Relationship Id="rId29" Type="http://schemas.openxmlformats.org/officeDocument/2006/relationships/control" Target="../activeX/activeX24.xml"/><Relationship Id="rId41" Type="http://schemas.openxmlformats.org/officeDocument/2006/relationships/control" Target="../activeX/activeX36.xml"/><Relationship Id="rId54" Type="http://schemas.openxmlformats.org/officeDocument/2006/relationships/control" Target="../activeX/activeX49.xml"/><Relationship Id="rId62" Type="http://schemas.openxmlformats.org/officeDocument/2006/relationships/control" Target="../activeX/activeX57.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control" Target="../activeX/activeX6.xml"/><Relationship Id="rId24" Type="http://schemas.openxmlformats.org/officeDocument/2006/relationships/control" Target="../activeX/activeX19.xml"/><Relationship Id="rId32" Type="http://schemas.openxmlformats.org/officeDocument/2006/relationships/control" Target="../activeX/activeX27.xml"/><Relationship Id="rId37" Type="http://schemas.openxmlformats.org/officeDocument/2006/relationships/control" Target="../activeX/activeX32.xml"/><Relationship Id="rId40" Type="http://schemas.openxmlformats.org/officeDocument/2006/relationships/control" Target="../activeX/activeX35.xml"/><Relationship Id="rId45" Type="http://schemas.openxmlformats.org/officeDocument/2006/relationships/control" Target="../activeX/activeX40.xml"/><Relationship Id="rId53" Type="http://schemas.openxmlformats.org/officeDocument/2006/relationships/control" Target="../activeX/activeX48.xml"/><Relationship Id="rId58" Type="http://schemas.openxmlformats.org/officeDocument/2006/relationships/control" Target="../activeX/activeX53.xml"/><Relationship Id="rId5" Type="http://schemas.openxmlformats.org/officeDocument/2006/relationships/image" Target="../media/image2.emf"/><Relationship Id="rId15" Type="http://schemas.openxmlformats.org/officeDocument/2006/relationships/control" Target="../activeX/activeX10.xml"/><Relationship Id="rId23" Type="http://schemas.openxmlformats.org/officeDocument/2006/relationships/control" Target="../activeX/activeX18.xml"/><Relationship Id="rId28" Type="http://schemas.openxmlformats.org/officeDocument/2006/relationships/control" Target="../activeX/activeX23.xml"/><Relationship Id="rId36" Type="http://schemas.openxmlformats.org/officeDocument/2006/relationships/control" Target="../activeX/activeX31.xml"/><Relationship Id="rId49" Type="http://schemas.openxmlformats.org/officeDocument/2006/relationships/control" Target="../activeX/activeX44.xml"/><Relationship Id="rId57" Type="http://schemas.openxmlformats.org/officeDocument/2006/relationships/control" Target="../activeX/activeX52.xml"/><Relationship Id="rId61" Type="http://schemas.openxmlformats.org/officeDocument/2006/relationships/control" Target="../activeX/activeX56.xml"/><Relationship Id="rId10" Type="http://schemas.openxmlformats.org/officeDocument/2006/relationships/control" Target="../activeX/activeX5.xml"/><Relationship Id="rId19" Type="http://schemas.openxmlformats.org/officeDocument/2006/relationships/control" Target="../activeX/activeX14.xml"/><Relationship Id="rId31" Type="http://schemas.openxmlformats.org/officeDocument/2006/relationships/control" Target="../activeX/activeX26.xml"/><Relationship Id="rId44" Type="http://schemas.openxmlformats.org/officeDocument/2006/relationships/control" Target="../activeX/activeX39.xml"/><Relationship Id="rId52" Type="http://schemas.openxmlformats.org/officeDocument/2006/relationships/control" Target="../activeX/activeX47.xml"/><Relationship Id="rId60" Type="http://schemas.openxmlformats.org/officeDocument/2006/relationships/control" Target="../activeX/activeX55.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9.xml"/><Relationship Id="rId22" Type="http://schemas.openxmlformats.org/officeDocument/2006/relationships/control" Target="../activeX/activeX17.xml"/><Relationship Id="rId27" Type="http://schemas.openxmlformats.org/officeDocument/2006/relationships/control" Target="../activeX/activeX22.xml"/><Relationship Id="rId30" Type="http://schemas.openxmlformats.org/officeDocument/2006/relationships/control" Target="../activeX/activeX25.xml"/><Relationship Id="rId35" Type="http://schemas.openxmlformats.org/officeDocument/2006/relationships/control" Target="../activeX/activeX30.xml"/><Relationship Id="rId43" Type="http://schemas.openxmlformats.org/officeDocument/2006/relationships/control" Target="../activeX/activeX38.xml"/><Relationship Id="rId48" Type="http://schemas.openxmlformats.org/officeDocument/2006/relationships/control" Target="../activeX/activeX43.xml"/><Relationship Id="rId56" Type="http://schemas.openxmlformats.org/officeDocument/2006/relationships/control" Target="../activeX/activeX51.xml"/><Relationship Id="rId8" Type="http://schemas.openxmlformats.org/officeDocument/2006/relationships/control" Target="../activeX/activeX4.xml"/><Relationship Id="rId51" Type="http://schemas.openxmlformats.org/officeDocument/2006/relationships/control" Target="../activeX/activeX46.xml"/><Relationship Id="rId3" Type="http://schemas.openxmlformats.org/officeDocument/2006/relationships/vmlDrawing" Target="../drawings/vmlDrawing1.vml"/><Relationship Id="rId12" Type="http://schemas.openxmlformats.org/officeDocument/2006/relationships/control" Target="../activeX/activeX7.xml"/><Relationship Id="rId17" Type="http://schemas.openxmlformats.org/officeDocument/2006/relationships/control" Target="../activeX/activeX12.xml"/><Relationship Id="rId25" Type="http://schemas.openxmlformats.org/officeDocument/2006/relationships/control" Target="../activeX/activeX20.xml"/><Relationship Id="rId33" Type="http://schemas.openxmlformats.org/officeDocument/2006/relationships/control" Target="../activeX/activeX28.xml"/><Relationship Id="rId38" Type="http://schemas.openxmlformats.org/officeDocument/2006/relationships/control" Target="../activeX/activeX33.xml"/><Relationship Id="rId46" Type="http://schemas.openxmlformats.org/officeDocument/2006/relationships/control" Target="../activeX/activeX41.xml"/><Relationship Id="rId59" Type="http://schemas.openxmlformats.org/officeDocument/2006/relationships/control" Target="../activeX/activeX5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31"/>
  <sheetViews>
    <sheetView tabSelected="1" workbookViewId="0">
      <selection activeCell="F40" sqref="F40"/>
    </sheetView>
  </sheetViews>
  <sheetFormatPr defaultColWidth="11.42578125" defaultRowHeight="12.75"/>
  <cols>
    <col min="1" max="256" width="9.140625" style="179" customWidth="1"/>
    <col min="257" max="16384" width="11.42578125" style="179"/>
  </cols>
  <sheetData>
    <row r="1" spans="1:9" ht="12.75" customHeight="1">
      <c r="A1" s="257"/>
      <c r="B1" s="257"/>
      <c r="C1" s="257"/>
      <c r="D1" s="258" t="s">
        <v>462</v>
      </c>
      <c r="E1" s="257"/>
      <c r="F1" s="257"/>
      <c r="G1" s="259" t="s">
        <v>381</v>
      </c>
      <c r="H1" s="260"/>
      <c r="I1" s="260"/>
    </row>
    <row r="2" spans="1:9">
      <c r="A2" s="257"/>
      <c r="B2" s="257"/>
      <c r="C2" s="257"/>
      <c r="D2" s="257"/>
      <c r="E2" s="257"/>
      <c r="F2" s="257"/>
      <c r="G2" s="260"/>
      <c r="H2" s="260"/>
      <c r="I2" s="260"/>
    </row>
    <row r="3" spans="1:9">
      <c r="A3" s="257"/>
      <c r="B3" s="257"/>
      <c r="C3" s="257"/>
      <c r="D3" s="257"/>
      <c r="E3" s="257"/>
      <c r="F3" s="257"/>
      <c r="G3" s="260"/>
      <c r="H3" s="260"/>
      <c r="I3" s="260"/>
    </row>
    <row r="4" spans="1:9">
      <c r="A4" s="257"/>
      <c r="B4" s="257"/>
      <c r="C4" s="257"/>
      <c r="D4" s="257"/>
      <c r="E4" s="257"/>
      <c r="F4" s="257"/>
      <c r="G4" s="260"/>
      <c r="H4" s="260"/>
      <c r="I4" s="260"/>
    </row>
    <row r="5" spans="1:9">
      <c r="A5" s="257"/>
      <c r="B5" s="257"/>
      <c r="C5" s="257"/>
      <c r="D5" s="257"/>
      <c r="E5" s="257"/>
      <c r="F5" s="257"/>
      <c r="G5" s="260"/>
      <c r="H5" s="260"/>
      <c r="I5" s="260"/>
    </row>
    <row r="6" spans="1:9" ht="13.5" thickBot="1">
      <c r="A6" s="218" t="s">
        <v>459</v>
      </c>
    </row>
    <row r="7" spans="1:9" ht="13.5" thickTop="1">
      <c r="A7" s="261" t="s">
        <v>458</v>
      </c>
      <c r="B7" s="262"/>
      <c r="C7" s="262"/>
      <c r="D7" s="262"/>
      <c r="E7" s="262"/>
      <c r="F7" s="262"/>
      <c r="G7" s="262"/>
      <c r="H7" s="262"/>
      <c r="I7" s="263"/>
    </row>
    <row r="8" spans="1:9">
      <c r="A8" s="264"/>
      <c r="B8" s="265"/>
      <c r="C8" s="265"/>
      <c r="D8" s="265"/>
      <c r="E8" s="265"/>
      <c r="F8" s="265"/>
      <c r="G8" s="265"/>
      <c r="H8" s="265"/>
      <c r="I8" s="266"/>
    </row>
    <row r="9" spans="1:9">
      <c r="A9" s="264"/>
      <c r="B9" s="265"/>
      <c r="C9" s="265"/>
      <c r="D9" s="265"/>
      <c r="E9" s="265"/>
      <c r="F9" s="265"/>
      <c r="G9" s="265"/>
      <c r="H9" s="265"/>
      <c r="I9" s="266"/>
    </row>
    <row r="10" spans="1:9">
      <c r="A10" s="264"/>
      <c r="B10" s="265"/>
      <c r="C10" s="265"/>
      <c r="D10" s="265"/>
      <c r="E10" s="265"/>
      <c r="F10" s="265"/>
      <c r="G10" s="265"/>
      <c r="H10" s="265"/>
      <c r="I10" s="266"/>
    </row>
    <row r="11" spans="1:9">
      <c r="A11" s="264"/>
      <c r="B11" s="265"/>
      <c r="C11" s="265"/>
      <c r="D11" s="265"/>
      <c r="E11" s="265"/>
      <c r="F11" s="265"/>
      <c r="G11" s="265"/>
      <c r="H11" s="265"/>
      <c r="I11" s="266"/>
    </row>
    <row r="12" spans="1:9">
      <c r="A12" s="264"/>
      <c r="B12" s="265"/>
      <c r="C12" s="265"/>
      <c r="D12" s="265"/>
      <c r="E12" s="265"/>
      <c r="F12" s="265"/>
      <c r="G12" s="265"/>
      <c r="H12" s="265"/>
      <c r="I12" s="266"/>
    </row>
    <row r="13" spans="1:9">
      <c r="A13" s="264"/>
      <c r="B13" s="265"/>
      <c r="C13" s="265"/>
      <c r="D13" s="265"/>
      <c r="E13" s="265"/>
      <c r="F13" s="265"/>
      <c r="G13" s="265"/>
      <c r="H13" s="265"/>
      <c r="I13" s="266"/>
    </row>
    <row r="14" spans="1:9">
      <c r="A14" s="264"/>
      <c r="B14" s="265"/>
      <c r="C14" s="265"/>
      <c r="D14" s="265"/>
      <c r="E14" s="265"/>
      <c r="F14" s="265"/>
      <c r="G14" s="265"/>
      <c r="H14" s="265"/>
      <c r="I14" s="266"/>
    </row>
    <row r="15" spans="1:9" ht="31.35" customHeight="1">
      <c r="A15" s="264"/>
      <c r="B15" s="265"/>
      <c r="C15" s="265"/>
      <c r="D15" s="265"/>
      <c r="E15" s="265"/>
      <c r="F15" s="265"/>
      <c r="G15" s="265"/>
      <c r="H15" s="265"/>
      <c r="I15" s="266"/>
    </row>
    <row r="16" spans="1:9" ht="14.45" customHeight="1" thickBot="1">
      <c r="A16" s="267"/>
      <c r="B16" s="268"/>
      <c r="C16" s="268"/>
      <c r="D16" s="268"/>
      <c r="E16" s="268"/>
      <c r="F16" s="268"/>
      <c r="G16" s="268"/>
      <c r="H16" s="268"/>
      <c r="I16" s="269"/>
    </row>
    <row r="17" spans="1:9" ht="14.25" thickTop="1" thickBot="1">
      <c r="A17" s="180"/>
      <c r="B17" s="180"/>
      <c r="C17" s="180"/>
      <c r="D17" s="180"/>
      <c r="E17" s="180"/>
      <c r="F17" s="180"/>
      <c r="G17" s="180"/>
      <c r="H17" s="180"/>
      <c r="I17" s="180"/>
    </row>
    <row r="18" spans="1:9" ht="13.5" thickTop="1">
      <c r="B18" s="270" t="s">
        <v>466</v>
      </c>
      <c r="C18" s="271"/>
      <c r="E18" s="181"/>
      <c r="G18" s="270" t="s">
        <v>467</v>
      </c>
      <c r="H18" s="271"/>
    </row>
    <row r="19" spans="1:9">
      <c r="B19" s="272"/>
      <c r="C19" s="273"/>
      <c r="D19" s="181"/>
      <c r="E19" s="181"/>
      <c r="F19" s="181"/>
      <c r="G19" s="272"/>
      <c r="H19" s="273"/>
    </row>
    <row r="20" spans="1:9">
      <c r="B20" s="272"/>
      <c r="C20" s="273"/>
      <c r="E20" s="181"/>
      <c r="G20" s="272"/>
      <c r="H20" s="273"/>
    </row>
    <row r="21" spans="1:9" ht="13.5" thickBot="1">
      <c r="B21" s="274"/>
      <c r="C21" s="275"/>
      <c r="E21" s="181"/>
      <c r="G21" s="274"/>
      <c r="H21" s="275"/>
    </row>
    <row r="22" spans="1:9" ht="14.25" thickTop="1" thickBot="1">
      <c r="B22" s="182"/>
      <c r="C22" s="182"/>
      <c r="G22" s="182"/>
      <c r="H22" s="182"/>
    </row>
    <row r="23" spans="1:9" ht="15.75" thickBot="1">
      <c r="A23" s="227"/>
      <c r="B23" s="228"/>
      <c r="C23" s="228"/>
      <c r="D23" s="255" t="s">
        <v>0</v>
      </c>
      <c r="E23" s="256"/>
      <c r="F23" s="256"/>
      <c r="G23" s="228"/>
      <c r="H23" s="228"/>
      <c r="I23" s="229"/>
    </row>
    <row r="24" spans="1:9" ht="15">
      <c r="A24" s="234" t="s">
        <v>382</v>
      </c>
      <c r="B24" s="235"/>
      <c r="C24" s="234" t="s">
        <v>383</v>
      </c>
      <c r="D24" s="236"/>
      <c r="E24" s="235"/>
      <c r="F24" s="234" t="s">
        <v>1</v>
      </c>
      <c r="G24" s="235"/>
      <c r="H24" s="234" t="s">
        <v>2</v>
      </c>
      <c r="I24" s="235"/>
    </row>
    <row r="25" spans="1:9" ht="15.75" thickBot="1">
      <c r="A25" s="183"/>
      <c r="B25" s="184"/>
      <c r="C25" s="185"/>
      <c r="D25" s="185"/>
      <c r="E25" s="184"/>
      <c r="F25" s="186"/>
      <c r="G25" s="187"/>
      <c r="H25" s="185"/>
      <c r="I25" s="184"/>
    </row>
    <row r="26" spans="1:9" ht="15" customHeight="1">
      <c r="A26" s="188"/>
      <c r="B26" s="187"/>
      <c r="C26" s="186"/>
      <c r="D26" s="186"/>
      <c r="E26" s="186"/>
      <c r="F26" s="242" t="s">
        <v>463</v>
      </c>
      <c r="G26" s="243"/>
      <c r="H26" s="186"/>
      <c r="I26" s="187"/>
    </row>
    <row r="27" spans="1:9" ht="15" customHeight="1">
      <c r="A27" s="234" t="s">
        <v>3</v>
      </c>
      <c r="B27" s="235"/>
      <c r="C27" s="234"/>
      <c r="D27" s="236"/>
      <c r="E27" s="236"/>
      <c r="F27" s="244"/>
      <c r="G27" s="245"/>
      <c r="H27" s="237" t="s">
        <v>464</v>
      </c>
      <c r="I27" s="238"/>
    </row>
    <row r="28" spans="1:9" ht="15.75" thickBot="1">
      <c r="A28" s="183"/>
      <c r="B28" s="184"/>
      <c r="C28" s="185"/>
      <c r="D28" s="185"/>
      <c r="E28" s="185"/>
      <c r="F28" s="246"/>
      <c r="G28" s="247"/>
      <c r="H28" s="185"/>
      <c r="I28" s="184"/>
    </row>
    <row r="29" spans="1:9" ht="15">
      <c r="A29" s="248"/>
      <c r="B29" s="249"/>
      <c r="C29" s="248"/>
      <c r="D29" s="250"/>
      <c r="E29" s="250"/>
      <c r="F29" s="251"/>
      <c r="G29" s="252"/>
      <c r="H29" s="253"/>
      <c r="I29" s="252"/>
    </row>
    <row r="30" spans="1:9" ht="15" customHeight="1">
      <c r="A30" s="234" t="s">
        <v>384</v>
      </c>
      <c r="B30" s="235"/>
      <c r="C30" s="219"/>
      <c r="D30" s="219"/>
      <c r="E30" s="219"/>
      <c r="F30" s="254" t="s">
        <v>465</v>
      </c>
      <c r="G30" s="252"/>
      <c r="H30" s="237" t="s">
        <v>464</v>
      </c>
      <c r="I30" s="238"/>
    </row>
    <row r="31" spans="1:9" ht="15.75" thickBot="1">
      <c r="A31" s="189"/>
      <c r="B31" s="190"/>
      <c r="C31" s="191"/>
      <c r="D31" s="191"/>
      <c r="E31" s="191"/>
      <c r="F31" s="239"/>
      <c r="G31" s="240"/>
      <c r="H31" s="241"/>
      <c r="I31" s="240"/>
    </row>
  </sheetData>
  <dataConsolidate/>
  <mergeCells count="24">
    <mergeCell ref="A1:C5"/>
    <mergeCell ref="D1:F5"/>
    <mergeCell ref="G1:I5"/>
    <mergeCell ref="A7:I16"/>
    <mergeCell ref="B18:C21"/>
    <mergeCell ref="G18:H21"/>
    <mergeCell ref="D23:F23"/>
    <mergeCell ref="A24:B24"/>
    <mergeCell ref="C24:E24"/>
    <mergeCell ref="F24:G24"/>
    <mergeCell ref="H24:I24"/>
    <mergeCell ref="A27:B27"/>
    <mergeCell ref="C27:E27"/>
    <mergeCell ref="H27:I27"/>
    <mergeCell ref="F31:G31"/>
    <mergeCell ref="H31:I31"/>
    <mergeCell ref="F26:G28"/>
    <mergeCell ref="A29:B29"/>
    <mergeCell ref="C29:E29"/>
    <mergeCell ref="F29:G29"/>
    <mergeCell ref="H29:I29"/>
    <mergeCell ref="A30:B30"/>
    <mergeCell ref="F30:G30"/>
    <mergeCell ref="H30:I30"/>
  </mergeCells>
  <printOptions horizontalCentered="1" verticalCentered="1"/>
  <pageMargins left="0.75" right="0.75" top="1" bottom="1" header="0.5" footer="0.5"/>
  <pageSetup paperSize="9" scale="89" orientation="landscape"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N43"/>
  <sheetViews>
    <sheetView topLeftCell="A10" workbookViewId="0">
      <selection activeCell="H46" sqref="H46"/>
    </sheetView>
  </sheetViews>
  <sheetFormatPr defaultColWidth="9.140625" defaultRowHeight="12.75" customHeight="1"/>
  <cols>
    <col min="1" max="5" width="9.140625" style="192"/>
    <col min="6" max="6" width="12.5703125" style="192" customWidth="1"/>
    <col min="7" max="8" width="8.28515625" style="192" customWidth="1"/>
    <col min="9" max="9" width="9.85546875" style="192" customWidth="1"/>
    <col min="10" max="10" width="9.140625" style="192"/>
    <col min="11" max="11" width="9.5703125" style="192" customWidth="1"/>
    <col min="12" max="14" width="9.28515625" style="192" customWidth="1"/>
    <col min="15" max="21" width="9.140625" style="192"/>
    <col min="22" max="26" width="0" style="192" hidden="1" customWidth="1"/>
    <col min="27" max="16384" width="9.140625" style="192"/>
  </cols>
  <sheetData>
    <row r="1" spans="1:14" ht="12.75" customHeight="1">
      <c r="A1" s="295" t="s">
        <v>385</v>
      </c>
      <c r="B1" s="296"/>
      <c r="C1" s="296"/>
      <c r="D1" s="296"/>
      <c r="E1" s="296"/>
      <c r="F1" s="296"/>
      <c r="G1" s="296"/>
      <c r="H1" s="296"/>
      <c r="I1" s="296"/>
      <c r="J1" s="296"/>
      <c r="K1" s="296"/>
      <c r="L1" s="296"/>
      <c r="M1" s="296"/>
      <c r="N1" s="297"/>
    </row>
    <row r="2" spans="1:14" s="193" customFormat="1" ht="35.25" customHeight="1">
      <c r="A2" s="298" t="s">
        <v>386</v>
      </c>
      <c r="B2" s="299"/>
      <c r="C2" s="299"/>
      <c r="D2" s="299"/>
      <c r="E2" s="299"/>
      <c r="F2" s="299"/>
      <c r="G2" s="299"/>
      <c r="H2" s="299"/>
      <c r="I2" s="299"/>
      <c r="J2" s="299"/>
      <c r="K2" s="299"/>
      <c r="L2" s="299"/>
      <c r="M2" s="299"/>
      <c r="N2" s="300"/>
    </row>
    <row r="3" spans="1:14" ht="14.25" customHeight="1">
      <c r="A3" s="301"/>
      <c r="B3" s="302"/>
      <c r="C3" s="302"/>
      <c r="D3" s="302"/>
      <c r="E3" s="302"/>
      <c r="F3" s="302"/>
      <c r="G3" s="302"/>
      <c r="H3" s="302"/>
      <c r="I3" s="302"/>
      <c r="J3" s="302"/>
      <c r="K3" s="302"/>
      <c r="L3" s="302"/>
      <c r="M3" s="302"/>
      <c r="N3" s="303"/>
    </row>
    <row r="4" spans="1:14" ht="13.5" customHeight="1">
      <c r="A4" s="194"/>
      <c r="B4" s="195"/>
      <c r="C4" s="195"/>
      <c r="D4" s="195"/>
      <c r="E4" s="195"/>
      <c r="F4" s="195"/>
      <c r="G4" s="195"/>
      <c r="H4" s="195"/>
      <c r="I4" s="195"/>
      <c r="J4" s="195"/>
      <c r="K4" s="195"/>
      <c r="L4" s="196" t="s">
        <v>387</v>
      </c>
      <c r="M4" s="196" t="s">
        <v>388</v>
      </c>
      <c r="N4" s="197" t="s">
        <v>307</v>
      </c>
    </row>
    <row r="5" spans="1:14" ht="12.75" customHeight="1">
      <c r="A5" s="292" t="s">
        <v>389</v>
      </c>
      <c r="B5" s="293"/>
      <c r="C5" s="293"/>
      <c r="D5" s="293"/>
      <c r="E5" s="293"/>
      <c r="F5" s="293"/>
      <c r="G5" s="293"/>
      <c r="H5" s="293"/>
      <c r="I5" s="293"/>
      <c r="J5" s="293"/>
      <c r="K5" s="293"/>
      <c r="L5" s="293"/>
      <c r="M5" s="293"/>
      <c r="N5" s="294"/>
    </row>
    <row r="6" spans="1:14" ht="6" customHeight="1">
      <c r="A6" s="198"/>
      <c r="B6" s="199"/>
      <c r="C6" s="199"/>
      <c r="D6" s="199"/>
      <c r="E6" s="199"/>
      <c r="F6" s="200"/>
      <c r="G6" s="200"/>
      <c r="H6" s="200"/>
      <c r="I6" s="200"/>
      <c r="J6" s="200"/>
      <c r="K6" s="200"/>
      <c r="L6" s="201"/>
      <c r="M6" s="201"/>
      <c r="N6" s="202"/>
    </row>
    <row r="7" spans="1:14" ht="12.75" customHeight="1">
      <c r="A7" s="292" t="s">
        <v>390</v>
      </c>
      <c r="B7" s="293"/>
      <c r="C7" s="293"/>
      <c r="D7" s="293"/>
      <c r="E7" s="293"/>
      <c r="F7" s="293"/>
      <c r="G7" s="293"/>
      <c r="H7" s="293"/>
      <c r="I7" s="293"/>
      <c r="J7" s="293"/>
      <c r="K7" s="293"/>
      <c r="L7" s="293"/>
      <c r="M7" s="293"/>
      <c r="N7" s="294"/>
    </row>
    <row r="8" spans="1:14" ht="6" customHeight="1">
      <c r="A8" s="198"/>
      <c r="B8" s="199"/>
      <c r="C8" s="199"/>
      <c r="D8" s="199"/>
      <c r="E8" s="199"/>
      <c r="F8" s="200"/>
      <c r="G8" s="200"/>
      <c r="H8" s="200"/>
      <c r="I8" s="200"/>
      <c r="J8" s="200"/>
      <c r="K8" s="200"/>
      <c r="L8" s="201"/>
      <c r="M8" s="201"/>
      <c r="N8" s="202"/>
    </row>
    <row r="9" spans="1:14" ht="12.75" customHeight="1">
      <c r="A9" s="292" t="s">
        <v>391</v>
      </c>
      <c r="B9" s="293"/>
      <c r="C9" s="293"/>
      <c r="D9" s="293"/>
      <c r="E9" s="293"/>
      <c r="F9" s="293"/>
      <c r="G9" s="293"/>
      <c r="H9" s="293"/>
      <c r="I9" s="293"/>
      <c r="J9" s="293"/>
      <c r="K9" s="293"/>
      <c r="L9" s="293"/>
      <c r="M9" s="293"/>
      <c r="N9" s="294"/>
    </row>
    <row r="10" spans="1:14" ht="6" customHeight="1">
      <c r="A10" s="198"/>
      <c r="B10" s="199"/>
      <c r="C10" s="199"/>
      <c r="D10" s="199"/>
      <c r="E10" s="199"/>
      <c r="F10" s="200"/>
      <c r="G10" s="200"/>
      <c r="H10" s="200"/>
      <c r="I10" s="200"/>
      <c r="J10" s="200"/>
      <c r="K10" s="200"/>
      <c r="L10" s="201"/>
      <c r="M10" s="201"/>
      <c r="N10" s="202"/>
    </row>
    <row r="11" spans="1:14" ht="12.75" customHeight="1">
      <c r="A11" s="292" t="s">
        <v>392</v>
      </c>
      <c r="B11" s="293"/>
      <c r="C11" s="293"/>
      <c r="D11" s="293"/>
      <c r="E11" s="293"/>
      <c r="F11" s="293"/>
      <c r="G11" s="293"/>
      <c r="H11" s="293"/>
      <c r="I11" s="293"/>
      <c r="J11" s="293"/>
      <c r="K11" s="293"/>
      <c r="L11" s="293"/>
      <c r="M11" s="293"/>
      <c r="N11" s="294"/>
    </row>
    <row r="12" spans="1:14" ht="6" customHeight="1">
      <c r="A12" s="198"/>
      <c r="B12" s="199"/>
      <c r="C12" s="199" t="s">
        <v>393</v>
      </c>
      <c r="D12" s="199"/>
      <c r="E12" s="199"/>
      <c r="F12" s="200"/>
      <c r="G12" s="200"/>
      <c r="H12" s="200"/>
      <c r="I12" s="200"/>
      <c r="J12" s="200"/>
      <c r="K12" s="200"/>
      <c r="L12" s="201"/>
      <c r="M12" s="201"/>
      <c r="N12" s="202"/>
    </row>
    <row r="13" spans="1:14" ht="12.75" customHeight="1">
      <c r="A13" s="292" t="s">
        <v>391</v>
      </c>
      <c r="B13" s="293"/>
      <c r="C13" s="293"/>
      <c r="D13" s="293"/>
      <c r="E13" s="293"/>
      <c r="F13" s="293"/>
      <c r="G13" s="293"/>
      <c r="H13" s="293"/>
      <c r="I13" s="293"/>
      <c r="J13" s="293"/>
      <c r="K13" s="293"/>
      <c r="L13" s="293"/>
      <c r="M13" s="293"/>
      <c r="N13" s="294"/>
    </row>
    <row r="14" spans="1:14" ht="6" customHeight="1">
      <c r="A14" s="203"/>
      <c r="B14" s="200"/>
      <c r="C14" s="200"/>
      <c r="D14" s="200"/>
      <c r="E14" s="200"/>
      <c r="F14" s="200"/>
      <c r="G14" s="200"/>
      <c r="H14" s="200"/>
      <c r="I14" s="200"/>
      <c r="J14" s="200"/>
      <c r="K14" s="200"/>
      <c r="L14" s="201"/>
      <c r="M14" s="201"/>
      <c r="N14" s="202"/>
    </row>
    <row r="15" spans="1:14" ht="12.75" customHeight="1">
      <c r="A15" s="292" t="s">
        <v>394</v>
      </c>
      <c r="B15" s="293"/>
      <c r="C15" s="293"/>
      <c r="D15" s="293"/>
      <c r="E15" s="293"/>
      <c r="F15" s="293"/>
      <c r="G15" s="293"/>
      <c r="H15" s="293"/>
      <c r="I15" s="293"/>
      <c r="J15" s="293"/>
      <c r="K15" s="293"/>
      <c r="L15" s="293"/>
      <c r="M15" s="293"/>
      <c r="N15" s="294"/>
    </row>
    <row r="16" spans="1:14" ht="6" customHeight="1">
      <c r="A16" s="198"/>
      <c r="B16" s="199"/>
      <c r="C16" s="199"/>
      <c r="D16" s="199"/>
      <c r="E16" s="199"/>
      <c r="F16" s="200"/>
      <c r="G16" s="200"/>
      <c r="H16" s="200"/>
      <c r="I16" s="200"/>
      <c r="J16" s="200"/>
      <c r="K16" s="200"/>
      <c r="L16" s="201"/>
      <c r="M16" s="201"/>
      <c r="N16" s="202"/>
    </row>
    <row r="17" spans="1:14" ht="12.75" customHeight="1">
      <c r="A17" s="276" t="s">
        <v>395</v>
      </c>
      <c r="B17" s="277"/>
      <c r="C17" s="277"/>
      <c r="D17" s="277"/>
      <c r="E17" s="277"/>
      <c r="F17" s="277"/>
      <c r="G17" s="277"/>
      <c r="H17" s="277"/>
      <c r="I17" s="277"/>
      <c r="J17" s="277"/>
      <c r="K17" s="277"/>
      <c r="L17" s="277"/>
      <c r="M17" s="277"/>
      <c r="N17" s="278"/>
    </row>
    <row r="18" spans="1:14" ht="6" customHeight="1">
      <c r="A18" s="198"/>
      <c r="B18" s="199"/>
      <c r="C18" s="199"/>
      <c r="D18" s="199"/>
      <c r="E18" s="199"/>
      <c r="F18" s="200" t="s">
        <v>396</v>
      </c>
      <c r="G18" s="200"/>
      <c r="H18" s="200"/>
      <c r="I18" s="200"/>
      <c r="J18" s="200"/>
      <c r="K18" s="200"/>
      <c r="L18" s="201"/>
      <c r="M18" s="201"/>
      <c r="N18" s="202"/>
    </row>
    <row r="19" spans="1:14" ht="12.75" customHeight="1">
      <c r="A19" s="276" t="s">
        <v>397</v>
      </c>
      <c r="B19" s="277"/>
      <c r="C19" s="277"/>
      <c r="D19" s="277"/>
      <c r="E19" s="277"/>
      <c r="F19" s="277"/>
      <c r="G19" s="277"/>
      <c r="H19" s="277"/>
      <c r="I19" s="277"/>
      <c r="J19" s="277"/>
      <c r="K19" s="277"/>
      <c r="L19" s="277"/>
      <c r="M19" s="277"/>
      <c r="N19" s="278"/>
    </row>
    <row r="20" spans="1:14" ht="6" customHeight="1">
      <c r="A20" s="198"/>
      <c r="B20" s="199"/>
      <c r="C20" s="199"/>
      <c r="D20" s="199"/>
      <c r="E20" s="199"/>
      <c r="F20" s="200"/>
      <c r="G20" s="200"/>
      <c r="H20" s="200"/>
      <c r="I20" s="200"/>
      <c r="J20" s="200"/>
      <c r="K20" s="200"/>
      <c r="L20" s="201"/>
      <c r="M20" s="201"/>
      <c r="N20" s="202"/>
    </row>
    <row r="21" spans="1:14" ht="12.75" customHeight="1">
      <c r="A21" s="276" t="s">
        <v>398</v>
      </c>
      <c r="B21" s="277"/>
      <c r="C21" s="277"/>
      <c r="D21" s="277"/>
      <c r="E21" s="277"/>
      <c r="F21" s="277"/>
      <c r="G21" s="277"/>
      <c r="H21" s="277"/>
      <c r="I21" s="277"/>
      <c r="J21" s="277"/>
      <c r="K21" s="277"/>
      <c r="L21" s="277"/>
      <c r="M21" s="277"/>
      <c r="N21" s="278"/>
    </row>
    <row r="22" spans="1:14" ht="6" customHeight="1">
      <c r="A22" s="198"/>
      <c r="B22" s="204"/>
      <c r="C22" s="204"/>
      <c r="D22" s="204"/>
      <c r="E22" s="204"/>
      <c r="F22" s="204"/>
      <c r="G22" s="204"/>
      <c r="H22" s="204"/>
      <c r="I22" s="204"/>
      <c r="J22" s="204"/>
      <c r="K22" s="204"/>
      <c r="L22" s="201"/>
      <c r="M22" s="201"/>
      <c r="N22" s="202"/>
    </row>
    <row r="23" spans="1:14" ht="12.75" customHeight="1">
      <c r="A23" s="276" t="s">
        <v>399</v>
      </c>
      <c r="B23" s="277"/>
      <c r="C23" s="277"/>
      <c r="D23" s="277"/>
      <c r="E23" s="277"/>
      <c r="F23" s="277"/>
      <c r="G23" s="277"/>
      <c r="H23" s="277"/>
      <c r="I23" s="277"/>
      <c r="J23" s="277"/>
      <c r="K23" s="277"/>
      <c r="L23" s="277"/>
      <c r="M23" s="277"/>
      <c r="N23" s="278"/>
    </row>
    <row r="24" spans="1:14" ht="6" customHeight="1">
      <c r="A24" s="198"/>
      <c r="B24" s="199"/>
      <c r="C24" s="199"/>
      <c r="D24" s="199"/>
      <c r="E24" s="199"/>
      <c r="F24" s="200"/>
      <c r="G24" s="200"/>
      <c r="H24" s="200"/>
      <c r="I24" s="200"/>
      <c r="J24" s="200"/>
      <c r="K24" s="200"/>
      <c r="L24" s="201"/>
      <c r="M24" s="201"/>
      <c r="N24" s="202"/>
    </row>
    <row r="25" spans="1:14" ht="12.75" customHeight="1">
      <c r="A25" s="276" t="s">
        <v>400</v>
      </c>
      <c r="B25" s="277"/>
      <c r="C25" s="277"/>
      <c r="D25" s="277"/>
      <c r="E25" s="277"/>
      <c r="F25" s="277"/>
      <c r="G25" s="277"/>
      <c r="H25" s="277"/>
      <c r="I25" s="277"/>
      <c r="J25" s="277"/>
      <c r="K25" s="277"/>
      <c r="L25" s="277"/>
      <c r="M25" s="277"/>
      <c r="N25" s="278"/>
    </row>
    <row r="26" spans="1:14" ht="12.75" customHeight="1">
      <c r="A26" s="203"/>
      <c r="B26" s="200"/>
      <c r="C26" s="200"/>
      <c r="D26" s="200"/>
      <c r="E26" s="200"/>
      <c r="F26" s="200"/>
      <c r="G26" s="291" t="s">
        <v>401</v>
      </c>
      <c r="H26" s="291"/>
      <c r="I26" s="291"/>
      <c r="J26" s="291"/>
      <c r="K26" s="291"/>
      <c r="L26" s="200"/>
      <c r="M26" s="200"/>
      <c r="N26" s="202"/>
    </row>
    <row r="27" spans="1:14" ht="12.75" customHeight="1">
      <c r="A27" s="203"/>
      <c r="B27" s="200"/>
      <c r="C27" s="200"/>
      <c r="D27" s="200"/>
      <c r="E27" s="200"/>
      <c r="F27" s="200"/>
      <c r="G27" s="291" t="s">
        <v>402</v>
      </c>
      <c r="H27" s="291"/>
      <c r="I27" s="291"/>
      <c r="J27" s="291"/>
      <c r="K27" s="291"/>
      <c r="L27" s="200"/>
      <c r="M27" s="200"/>
      <c r="N27" s="202"/>
    </row>
    <row r="28" spans="1:14" ht="12.75" customHeight="1">
      <c r="A28" s="203"/>
      <c r="B28" s="200"/>
      <c r="C28" s="200"/>
      <c r="D28" s="200"/>
      <c r="E28" s="200"/>
      <c r="F28" s="200"/>
      <c r="G28" s="291" t="s">
        <v>403</v>
      </c>
      <c r="H28" s="291"/>
      <c r="I28" s="291"/>
      <c r="J28" s="291"/>
      <c r="K28" s="291"/>
      <c r="L28" s="200"/>
      <c r="M28" s="200"/>
      <c r="N28" s="202"/>
    </row>
    <row r="29" spans="1:14" ht="6" customHeight="1">
      <c r="A29" s="203"/>
      <c r="B29" s="200"/>
      <c r="C29" s="200"/>
      <c r="D29" s="200"/>
      <c r="E29" s="200"/>
      <c r="F29" s="200"/>
      <c r="G29" s="200"/>
      <c r="H29" s="200"/>
      <c r="I29" s="200"/>
      <c r="J29" s="200"/>
      <c r="K29" s="200"/>
      <c r="L29" s="200"/>
      <c r="M29" s="200"/>
      <c r="N29" s="202"/>
    </row>
    <row r="30" spans="1:14" ht="12.75" customHeight="1">
      <c r="A30" s="276" t="s">
        <v>404</v>
      </c>
      <c r="B30" s="277"/>
      <c r="C30" s="277"/>
      <c r="D30" s="277"/>
      <c r="E30" s="277"/>
      <c r="F30" s="277"/>
      <c r="G30" s="277"/>
      <c r="H30" s="277"/>
      <c r="I30" s="277"/>
      <c r="J30" s="277"/>
      <c r="K30" s="277"/>
      <c r="L30" s="277"/>
      <c r="M30" s="277"/>
      <c r="N30" s="278"/>
    </row>
    <row r="31" spans="1:14" ht="6" customHeight="1">
      <c r="A31" s="203"/>
      <c r="B31" s="200"/>
      <c r="C31" s="200"/>
      <c r="D31" s="200"/>
      <c r="E31" s="200"/>
      <c r="F31" s="200"/>
      <c r="G31" s="200"/>
      <c r="H31" s="200"/>
      <c r="I31" s="200"/>
      <c r="J31" s="200"/>
      <c r="K31" s="200"/>
      <c r="L31" s="200"/>
      <c r="M31" s="200"/>
      <c r="N31" s="202"/>
    </row>
    <row r="32" spans="1:14" ht="12.75" customHeight="1">
      <c r="A32" s="276" t="s">
        <v>405</v>
      </c>
      <c r="B32" s="277"/>
      <c r="C32" s="277"/>
      <c r="D32" s="277"/>
      <c r="E32" s="277"/>
      <c r="F32" s="277"/>
      <c r="G32" s="277"/>
      <c r="H32" s="277"/>
      <c r="I32" s="277"/>
      <c r="J32" s="277"/>
      <c r="K32" s="277"/>
      <c r="L32" s="277"/>
      <c r="M32" s="277"/>
      <c r="N32" s="278"/>
    </row>
    <row r="33" spans="1:14" ht="6" customHeight="1">
      <c r="A33" s="203"/>
      <c r="B33" s="200"/>
      <c r="C33" s="200"/>
      <c r="D33" s="200"/>
      <c r="E33" s="200"/>
      <c r="F33" s="200"/>
      <c r="G33" s="200"/>
      <c r="H33" s="200"/>
      <c r="I33" s="200"/>
      <c r="J33" s="200"/>
      <c r="K33" s="200"/>
      <c r="L33" s="200"/>
      <c r="M33" s="200"/>
      <c r="N33" s="202"/>
    </row>
    <row r="34" spans="1:14" ht="12.75" customHeight="1">
      <c r="A34" s="276" t="s">
        <v>406</v>
      </c>
      <c r="B34" s="277"/>
      <c r="C34" s="277"/>
      <c r="D34" s="277"/>
      <c r="E34" s="277"/>
      <c r="F34" s="277"/>
      <c r="G34" s="277"/>
      <c r="H34" s="277"/>
      <c r="I34" s="277"/>
      <c r="J34" s="277"/>
      <c r="K34" s="277"/>
      <c r="L34" s="277"/>
      <c r="M34" s="277"/>
      <c r="N34" s="278"/>
    </row>
    <row r="35" spans="1:14" ht="6" customHeight="1">
      <c r="A35" s="203"/>
      <c r="B35" s="200"/>
      <c r="C35" s="200"/>
      <c r="D35" s="200"/>
      <c r="E35" s="200"/>
      <c r="F35" s="200"/>
      <c r="G35" s="200"/>
      <c r="H35" s="200"/>
      <c r="I35" s="200"/>
      <c r="J35" s="200"/>
      <c r="K35" s="200"/>
      <c r="L35" s="200"/>
      <c r="M35" s="200"/>
      <c r="N35" s="202"/>
    </row>
    <row r="36" spans="1:14" ht="12.75" customHeight="1">
      <c r="A36" s="276" t="s">
        <v>407</v>
      </c>
      <c r="B36" s="277"/>
      <c r="C36" s="277"/>
      <c r="D36" s="277"/>
      <c r="E36" s="277"/>
      <c r="F36" s="277"/>
      <c r="G36" s="277"/>
      <c r="H36" s="277"/>
      <c r="I36" s="277"/>
      <c r="J36" s="277"/>
      <c r="K36" s="277"/>
      <c r="L36" s="277"/>
      <c r="M36" s="277"/>
      <c r="N36" s="278"/>
    </row>
    <row r="37" spans="1:14" ht="6" customHeight="1">
      <c r="A37" s="203"/>
      <c r="B37" s="200"/>
      <c r="C37" s="200"/>
      <c r="D37" s="200"/>
      <c r="E37" s="200"/>
      <c r="F37" s="200"/>
      <c r="G37" s="200"/>
      <c r="H37" s="200"/>
      <c r="I37" s="200"/>
      <c r="J37" s="200"/>
      <c r="K37" s="200"/>
      <c r="L37" s="200"/>
      <c r="M37" s="200"/>
      <c r="N37" s="202"/>
    </row>
    <row r="38" spans="1:14" ht="12.75" customHeight="1">
      <c r="A38" s="276" t="s">
        <v>408</v>
      </c>
      <c r="B38" s="277"/>
      <c r="C38" s="277"/>
      <c r="D38" s="277"/>
      <c r="E38" s="277"/>
      <c r="F38" s="277"/>
      <c r="G38" s="277"/>
      <c r="H38" s="277"/>
      <c r="I38" s="277"/>
      <c r="J38" s="277"/>
      <c r="K38" s="277"/>
      <c r="L38" s="277"/>
      <c r="M38" s="277"/>
      <c r="N38" s="278"/>
    </row>
    <row r="39" spans="1:14" ht="6" customHeight="1" thickBot="1">
      <c r="A39" s="205"/>
      <c r="B39" s="206"/>
      <c r="C39" s="206"/>
      <c r="D39" s="206"/>
      <c r="E39" s="206"/>
      <c r="F39" s="206"/>
      <c r="G39" s="206"/>
      <c r="H39" s="206"/>
      <c r="I39" s="206"/>
      <c r="J39" s="206"/>
      <c r="K39" s="206"/>
      <c r="L39" s="206"/>
      <c r="M39" s="206"/>
      <c r="N39" s="207"/>
    </row>
    <row r="40" spans="1:14" ht="12.75" customHeight="1">
      <c r="A40" s="279" t="s">
        <v>468</v>
      </c>
      <c r="B40" s="280"/>
      <c r="C40" s="280"/>
      <c r="D40" s="281"/>
      <c r="E40" s="288" t="s">
        <v>469</v>
      </c>
      <c r="F40" s="280"/>
      <c r="G40" s="280"/>
      <c r="H40" s="280"/>
      <c r="I40" s="280"/>
      <c r="J40" s="281"/>
      <c r="K40" s="208"/>
      <c r="L40" s="208"/>
      <c r="M40" s="208"/>
      <c r="N40" s="209"/>
    </row>
    <row r="41" spans="1:14" ht="12.75" customHeight="1">
      <c r="A41" s="282"/>
      <c r="B41" s="283"/>
      <c r="C41" s="283"/>
      <c r="D41" s="284"/>
      <c r="E41" s="289"/>
      <c r="F41" s="283"/>
      <c r="G41" s="283"/>
      <c r="H41" s="283"/>
      <c r="I41" s="283"/>
      <c r="J41" s="284"/>
      <c r="K41" s="208"/>
      <c r="L41" s="208"/>
      <c r="M41" s="208"/>
      <c r="N41" s="209"/>
    </row>
    <row r="42" spans="1:14" ht="12.75" customHeight="1">
      <c r="A42" s="282"/>
      <c r="B42" s="283"/>
      <c r="C42" s="283"/>
      <c r="D42" s="284"/>
      <c r="E42" s="289"/>
      <c r="F42" s="283"/>
      <c r="G42" s="283"/>
      <c r="H42" s="283"/>
      <c r="I42" s="283"/>
      <c r="J42" s="284"/>
      <c r="K42" s="208"/>
      <c r="L42" s="208"/>
      <c r="M42" s="208"/>
      <c r="N42" s="209"/>
    </row>
    <row r="43" spans="1:14" ht="12.75" customHeight="1" thickBot="1">
      <c r="A43" s="285"/>
      <c r="B43" s="286"/>
      <c r="C43" s="286"/>
      <c r="D43" s="287"/>
      <c r="E43" s="290"/>
      <c r="F43" s="286"/>
      <c r="G43" s="286"/>
      <c r="H43" s="286"/>
      <c r="I43" s="286"/>
      <c r="J43" s="287"/>
      <c r="K43" s="206"/>
      <c r="L43" s="206"/>
      <c r="M43" s="206"/>
      <c r="N43" s="207"/>
    </row>
  </sheetData>
  <mergeCells count="24">
    <mergeCell ref="A1:N1"/>
    <mergeCell ref="A2:N2"/>
    <mergeCell ref="A3:N3"/>
    <mergeCell ref="A5:N5"/>
    <mergeCell ref="A7:N7"/>
    <mergeCell ref="A9:N9"/>
    <mergeCell ref="A11:N11"/>
    <mergeCell ref="A13:N13"/>
    <mergeCell ref="A15:N15"/>
    <mergeCell ref="A17:N17"/>
    <mergeCell ref="A19:N19"/>
    <mergeCell ref="A21:N21"/>
    <mergeCell ref="A23:N23"/>
    <mergeCell ref="A25:N25"/>
    <mergeCell ref="G26:K26"/>
    <mergeCell ref="A36:N36"/>
    <mergeCell ref="A38:N38"/>
    <mergeCell ref="A40:D43"/>
    <mergeCell ref="E40:J43"/>
    <mergeCell ref="G27:K27"/>
    <mergeCell ref="G28:K28"/>
    <mergeCell ref="A30:N30"/>
    <mergeCell ref="A32:N32"/>
    <mergeCell ref="A34:N34"/>
  </mergeCells>
  <printOptions horizontalCentered="1"/>
  <pageMargins left="0.1" right="0.1" top="1" bottom="1" header="0.4" footer="0.4"/>
  <pageSetup paperSize="9" scale="99" orientation="landscape" useFirstPageNumber="1" horizontalDpi="300" verticalDpi="300" r:id="rId1"/>
  <headerFooter alignWithMargins="0">
    <oddHeader>&amp;LIssue: AL01
Date: 19-Jan-2018
&amp;CSystem: Greenland Connect North
Segment: 3.2
From BU Nord S3 to BU Nord S4&amp;RDatum: WGS-84
Distances: Rhumb Line
Cable Family: OALC4 - Type 30</oddHeader>
    <oddFooter>&amp;LFile: &amp;F
Author: A. TRAHAY
&amp;CPage &amp;P of &amp;N&amp;R
ASN Marine</oddFooter>
  </headerFooter>
  <drawing r:id="rId2"/>
  <legacyDrawing r:id="rId3"/>
  <controls>
    <mc:AlternateContent xmlns:mc="http://schemas.openxmlformats.org/markup-compatibility/2006">
      <mc:Choice Requires="x14">
        <control shapeId="68665" r:id="rId4" name="OptionButton21">
          <controlPr autoLine="0" r:id="rId5">
            <anchor moveWithCells="1" sizeWithCells="1">
              <from>
                <xdr:col>13</xdr:col>
                <xdr:colOff>228600</xdr:colOff>
                <xdr:row>16</xdr:row>
                <xdr:rowOff>0</xdr:rowOff>
              </from>
              <to>
                <xdr:col>13</xdr:col>
                <xdr:colOff>457200</xdr:colOff>
                <xdr:row>17</xdr:row>
                <xdr:rowOff>0</xdr:rowOff>
              </to>
            </anchor>
          </controlPr>
        </control>
      </mc:Choice>
      <mc:Fallback>
        <control shapeId="68665" r:id="rId4" name="OptionButton21"/>
      </mc:Fallback>
    </mc:AlternateContent>
    <mc:AlternateContent xmlns:mc="http://schemas.openxmlformats.org/markup-compatibility/2006">
      <mc:Choice Requires="x14">
        <control shapeId="68664" r:id="rId6" name="OptionButton57">
          <controlPr autoLine="0" r:id="rId5">
            <anchor moveWithCells="1">
              <from>
                <xdr:col>13</xdr:col>
                <xdr:colOff>228600</xdr:colOff>
                <xdr:row>37</xdr:row>
                <xdr:rowOff>0</xdr:rowOff>
              </from>
              <to>
                <xdr:col>13</xdr:col>
                <xdr:colOff>457200</xdr:colOff>
                <xdr:row>38</xdr:row>
                <xdr:rowOff>0</xdr:rowOff>
              </to>
            </anchor>
          </controlPr>
        </control>
      </mc:Choice>
      <mc:Fallback>
        <control shapeId="68664" r:id="rId6" name="OptionButton57"/>
      </mc:Fallback>
    </mc:AlternateContent>
    <mc:AlternateContent xmlns:mc="http://schemas.openxmlformats.org/markup-compatibility/2006">
      <mc:Choice Requires="x14">
        <control shapeId="68663" r:id="rId7" name="OptionButton56">
          <controlPr autoLine="0" r:id="rId5">
            <anchor moveWithCells="1">
              <from>
                <xdr:col>12</xdr:col>
                <xdr:colOff>257175</xdr:colOff>
                <xdr:row>37</xdr:row>
                <xdr:rowOff>0</xdr:rowOff>
              </from>
              <to>
                <xdr:col>12</xdr:col>
                <xdr:colOff>485775</xdr:colOff>
                <xdr:row>38</xdr:row>
                <xdr:rowOff>0</xdr:rowOff>
              </to>
            </anchor>
          </controlPr>
        </control>
      </mc:Choice>
      <mc:Fallback>
        <control shapeId="68663" r:id="rId7" name="OptionButton56"/>
      </mc:Fallback>
    </mc:AlternateContent>
    <mc:AlternateContent xmlns:mc="http://schemas.openxmlformats.org/markup-compatibility/2006">
      <mc:Choice Requires="x14">
        <control shapeId="68662" r:id="rId8" name="OptionButton55">
          <controlPr autoLine="0" r:id="rId9">
            <anchor moveWithCells="1">
              <from>
                <xdr:col>11</xdr:col>
                <xdr:colOff>276225</xdr:colOff>
                <xdr:row>37</xdr:row>
                <xdr:rowOff>0</xdr:rowOff>
              </from>
              <to>
                <xdr:col>11</xdr:col>
                <xdr:colOff>504825</xdr:colOff>
                <xdr:row>38</xdr:row>
                <xdr:rowOff>0</xdr:rowOff>
              </to>
            </anchor>
          </controlPr>
        </control>
      </mc:Choice>
      <mc:Fallback>
        <control shapeId="68662" r:id="rId8" name="OptionButton55"/>
      </mc:Fallback>
    </mc:AlternateContent>
    <mc:AlternateContent xmlns:mc="http://schemas.openxmlformats.org/markup-compatibility/2006">
      <mc:Choice Requires="x14">
        <control shapeId="68661" r:id="rId10" name="OptionButton54">
          <controlPr autoLine="0" r:id="rId5">
            <anchor moveWithCells="1">
              <from>
                <xdr:col>13</xdr:col>
                <xdr:colOff>228600</xdr:colOff>
                <xdr:row>35</xdr:row>
                <xdr:rowOff>9525</xdr:rowOff>
              </from>
              <to>
                <xdr:col>13</xdr:col>
                <xdr:colOff>457200</xdr:colOff>
                <xdr:row>36</xdr:row>
                <xdr:rowOff>9525</xdr:rowOff>
              </to>
            </anchor>
          </controlPr>
        </control>
      </mc:Choice>
      <mc:Fallback>
        <control shapeId="68661" r:id="rId10" name="OptionButton54"/>
      </mc:Fallback>
    </mc:AlternateContent>
    <mc:AlternateContent xmlns:mc="http://schemas.openxmlformats.org/markup-compatibility/2006">
      <mc:Choice Requires="x14">
        <control shapeId="68660" r:id="rId11" name="OptionButton53">
          <controlPr autoLine="0" r:id="rId5">
            <anchor moveWithCells="1">
              <from>
                <xdr:col>12</xdr:col>
                <xdr:colOff>257175</xdr:colOff>
                <xdr:row>35</xdr:row>
                <xdr:rowOff>0</xdr:rowOff>
              </from>
              <to>
                <xdr:col>12</xdr:col>
                <xdr:colOff>485775</xdr:colOff>
                <xdr:row>36</xdr:row>
                <xdr:rowOff>0</xdr:rowOff>
              </to>
            </anchor>
          </controlPr>
        </control>
      </mc:Choice>
      <mc:Fallback>
        <control shapeId="68660" r:id="rId11" name="OptionButton53"/>
      </mc:Fallback>
    </mc:AlternateContent>
    <mc:AlternateContent xmlns:mc="http://schemas.openxmlformats.org/markup-compatibility/2006">
      <mc:Choice Requires="x14">
        <control shapeId="68659" r:id="rId12" name="OptionButton52">
          <controlPr autoLine="0" r:id="rId9">
            <anchor moveWithCells="1">
              <from>
                <xdr:col>11</xdr:col>
                <xdr:colOff>276225</xdr:colOff>
                <xdr:row>35</xdr:row>
                <xdr:rowOff>0</xdr:rowOff>
              </from>
              <to>
                <xdr:col>11</xdr:col>
                <xdr:colOff>504825</xdr:colOff>
                <xdr:row>36</xdr:row>
                <xdr:rowOff>0</xdr:rowOff>
              </to>
            </anchor>
          </controlPr>
        </control>
      </mc:Choice>
      <mc:Fallback>
        <control shapeId="68659" r:id="rId12" name="OptionButton52"/>
      </mc:Fallback>
    </mc:AlternateContent>
    <mc:AlternateContent xmlns:mc="http://schemas.openxmlformats.org/markup-compatibility/2006">
      <mc:Choice Requires="x14">
        <control shapeId="68658" r:id="rId13" name="OptionButton51">
          <controlPr autoLine="0" r:id="rId5">
            <anchor moveWithCells="1">
              <from>
                <xdr:col>13</xdr:col>
                <xdr:colOff>228600</xdr:colOff>
                <xdr:row>33</xdr:row>
                <xdr:rowOff>9525</xdr:rowOff>
              </from>
              <to>
                <xdr:col>13</xdr:col>
                <xdr:colOff>457200</xdr:colOff>
                <xdr:row>34</xdr:row>
                <xdr:rowOff>9525</xdr:rowOff>
              </to>
            </anchor>
          </controlPr>
        </control>
      </mc:Choice>
      <mc:Fallback>
        <control shapeId="68658" r:id="rId13" name="OptionButton51"/>
      </mc:Fallback>
    </mc:AlternateContent>
    <mc:AlternateContent xmlns:mc="http://schemas.openxmlformats.org/markup-compatibility/2006">
      <mc:Choice Requires="x14">
        <control shapeId="68657" r:id="rId14" name="OptionButton50">
          <controlPr autoLine="0" r:id="rId5">
            <anchor moveWithCells="1">
              <from>
                <xdr:col>12</xdr:col>
                <xdr:colOff>257175</xdr:colOff>
                <xdr:row>33</xdr:row>
                <xdr:rowOff>9525</xdr:rowOff>
              </from>
              <to>
                <xdr:col>12</xdr:col>
                <xdr:colOff>485775</xdr:colOff>
                <xdr:row>34</xdr:row>
                <xdr:rowOff>9525</xdr:rowOff>
              </to>
            </anchor>
          </controlPr>
        </control>
      </mc:Choice>
      <mc:Fallback>
        <control shapeId="68657" r:id="rId14" name="OptionButton50"/>
      </mc:Fallback>
    </mc:AlternateContent>
    <mc:AlternateContent xmlns:mc="http://schemas.openxmlformats.org/markup-compatibility/2006">
      <mc:Choice Requires="x14">
        <control shapeId="68656" r:id="rId15" name="OptionButton49">
          <controlPr autoLine="0" r:id="rId9">
            <anchor moveWithCells="1">
              <from>
                <xdr:col>11</xdr:col>
                <xdr:colOff>276225</xdr:colOff>
                <xdr:row>33</xdr:row>
                <xdr:rowOff>9525</xdr:rowOff>
              </from>
              <to>
                <xdr:col>11</xdr:col>
                <xdr:colOff>504825</xdr:colOff>
                <xdr:row>34</xdr:row>
                <xdr:rowOff>9525</xdr:rowOff>
              </to>
            </anchor>
          </controlPr>
        </control>
      </mc:Choice>
      <mc:Fallback>
        <control shapeId="68656" r:id="rId15" name="OptionButton49"/>
      </mc:Fallback>
    </mc:AlternateContent>
    <mc:AlternateContent xmlns:mc="http://schemas.openxmlformats.org/markup-compatibility/2006">
      <mc:Choice Requires="x14">
        <control shapeId="68655" r:id="rId16" name="OptionButton48">
          <controlPr autoLine="0" r:id="rId5">
            <anchor moveWithCells="1">
              <from>
                <xdr:col>13</xdr:col>
                <xdr:colOff>228600</xdr:colOff>
                <xdr:row>31</xdr:row>
                <xdr:rowOff>9525</xdr:rowOff>
              </from>
              <to>
                <xdr:col>13</xdr:col>
                <xdr:colOff>457200</xdr:colOff>
                <xdr:row>32</xdr:row>
                <xdr:rowOff>9525</xdr:rowOff>
              </to>
            </anchor>
          </controlPr>
        </control>
      </mc:Choice>
      <mc:Fallback>
        <control shapeId="68655" r:id="rId16" name="OptionButton48"/>
      </mc:Fallback>
    </mc:AlternateContent>
    <mc:AlternateContent xmlns:mc="http://schemas.openxmlformats.org/markup-compatibility/2006">
      <mc:Choice Requires="x14">
        <control shapeId="68654" r:id="rId17" name="OptionButton47">
          <controlPr autoLine="0" r:id="rId5">
            <anchor moveWithCells="1">
              <from>
                <xdr:col>12</xdr:col>
                <xdr:colOff>257175</xdr:colOff>
                <xdr:row>31</xdr:row>
                <xdr:rowOff>9525</xdr:rowOff>
              </from>
              <to>
                <xdr:col>12</xdr:col>
                <xdr:colOff>485775</xdr:colOff>
                <xdr:row>32</xdr:row>
                <xdr:rowOff>9525</xdr:rowOff>
              </to>
            </anchor>
          </controlPr>
        </control>
      </mc:Choice>
      <mc:Fallback>
        <control shapeId="68654" r:id="rId17" name="OptionButton47"/>
      </mc:Fallback>
    </mc:AlternateContent>
    <mc:AlternateContent xmlns:mc="http://schemas.openxmlformats.org/markup-compatibility/2006">
      <mc:Choice Requires="x14">
        <control shapeId="68653" r:id="rId18" name="OptionButton46">
          <controlPr autoLine="0" r:id="rId9">
            <anchor moveWithCells="1">
              <from>
                <xdr:col>11</xdr:col>
                <xdr:colOff>276225</xdr:colOff>
                <xdr:row>31</xdr:row>
                <xdr:rowOff>9525</xdr:rowOff>
              </from>
              <to>
                <xdr:col>11</xdr:col>
                <xdr:colOff>504825</xdr:colOff>
                <xdr:row>32</xdr:row>
                <xdr:rowOff>9525</xdr:rowOff>
              </to>
            </anchor>
          </controlPr>
        </control>
      </mc:Choice>
      <mc:Fallback>
        <control shapeId="68653" r:id="rId18" name="OptionButton46"/>
      </mc:Fallback>
    </mc:AlternateContent>
    <mc:AlternateContent xmlns:mc="http://schemas.openxmlformats.org/markup-compatibility/2006">
      <mc:Choice Requires="x14">
        <control shapeId="68652" r:id="rId19" name="OptionButton45">
          <controlPr autoLine="0" r:id="rId5">
            <anchor moveWithCells="1">
              <from>
                <xdr:col>13</xdr:col>
                <xdr:colOff>228600</xdr:colOff>
                <xdr:row>29</xdr:row>
                <xdr:rowOff>9525</xdr:rowOff>
              </from>
              <to>
                <xdr:col>13</xdr:col>
                <xdr:colOff>457200</xdr:colOff>
                <xdr:row>30</xdr:row>
                <xdr:rowOff>9525</xdr:rowOff>
              </to>
            </anchor>
          </controlPr>
        </control>
      </mc:Choice>
      <mc:Fallback>
        <control shapeId="68652" r:id="rId19" name="OptionButton45"/>
      </mc:Fallback>
    </mc:AlternateContent>
    <mc:AlternateContent xmlns:mc="http://schemas.openxmlformats.org/markup-compatibility/2006">
      <mc:Choice Requires="x14">
        <control shapeId="68651" r:id="rId20" name="OptionButton44">
          <controlPr autoLine="0" r:id="rId5">
            <anchor moveWithCells="1">
              <from>
                <xdr:col>12</xdr:col>
                <xdr:colOff>257175</xdr:colOff>
                <xdr:row>29</xdr:row>
                <xdr:rowOff>9525</xdr:rowOff>
              </from>
              <to>
                <xdr:col>12</xdr:col>
                <xdr:colOff>485775</xdr:colOff>
                <xdr:row>30</xdr:row>
                <xdr:rowOff>9525</xdr:rowOff>
              </to>
            </anchor>
          </controlPr>
        </control>
      </mc:Choice>
      <mc:Fallback>
        <control shapeId="68651" r:id="rId20" name="OptionButton44"/>
      </mc:Fallback>
    </mc:AlternateContent>
    <mc:AlternateContent xmlns:mc="http://schemas.openxmlformats.org/markup-compatibility/2006">
      <mc:Choice Requires="x14">
        <control shapeId="68650" r:id="rId21" name="OptionButton43">
          <controlPr autoLine="0" r:id="rId9">
            <anchor moveWithCells="1">
              <from>
                <xdr:col>11</xdr:col>
                <xdr:colOff>276225</xdr:colOff>
                <xdr:row>29</xdr:row>
                <xdr:rowOff>9525</xdr:rowOff>
              </from>
              <to>
                <xdr:col>11</xdr:col>
                <xdr:colOff>504825</xdr:colOff>
                <xdr:row>30</xdr:row>
                <xdr:rowOff>9525</xdr:rowOff>
              </to>
            </anchor>
          </controlPr>
        </control>
      </mc:Choice>
      <mc:Fallback>
        <control shapeId="68650" r:id="rId21" name="OptionButton43"/>
      </mc:Fallback>
    </mc:AlternateContent>
    <mc:AlternateContent xmlns:mc="http://schemas.openxmlformats.org/markup-compatibility/2006">
      <mc:Choice Requires="x14">
        <control shapeId="68649" r:id="rId22" name="OptionButton27">
          <controlPr autoLine="0" r:id="rId5">
            <anchor moveWithCells="1">
              <from>
                <xdr:col>13</xdr:col>
                <xdr:colOff>228600</xdr:colOff>
                <xdr:row>20</xdr:row>
                <xdr:rowOff>0</xdr:rowOff>
              </from>
              <to>
                <xdr:col>13</xdr:col>
                <xdr:colOff>457200</xdr:colOff>
                <xdr:row>21</xdr:row>
                <xdr:rowOff>0</xdr:rowOff>
              </to>
            </anchor>
          </controlPr>
        </control>
      </mc:Choice>
      <mc:Fallback>
        <control shapeId="68649" r:id="rId22" name="OptionButton27"/>
      </mc:Fallback>
    </mc:AlternateContent>
    <mc:AlternateContent xmlns:mc="http://schemas.openxmlformats.org/markup-compatibility/2006">
      <mc:Choice Requires="x14">
        <control shapeId="68648" r:id="rId23" name="OptionButton26">
          <controlPr autoLine="0" r:id="rId5">
            <anchor moveWithCells="1">
              <from>
                <xdr:col>12</xdr:col>
                <xdr:colOff>257175</xdr:colOff>
                <xdr:row>20</xdr:row>
                <xdr:rowOff>0</xdr:rowOff>
              </from>
              <to>
                <xdr:col>12</xdr:col>
                <xdr:colOff>485775</xdr:colOff>
                <xdr:row>21</xdr:row>
                <xdr:rowOff>0</xdr:rowOff>
              </to>
            </anchor>
          </controlPr>
        </control>
      </mc:Choice>
      <mc:Fallback>
        <control shapeId="68648" r:id="rId23" name="OptionButton26"/>
      </mc:Fallback>
    </mc:AlternateContent>
    <mc:AlternateContent xmlns:mc="http://schemas.openxmlformats.org/markup-compatibility/2006">
      <mc:Choice Requires="x14">
        <control shapeId="68647" r:id="rId24" name="OptionButton25">
          <controlPr autoLine="0" r:id="rId9">
            <anchor moveWithCells="1">
              <from>
                <xdr:col>11</xdr:col>
                <xdr:colOff>276225</xdr:colOff>
                <xdr:row>20</xdr:row>
                <xdr:rowOff>0</xdr:rowOff>
              </from>
              <to>
                <xdr:col>11</xdr:col>
                <xdr:colOff>504825</xdr:colOff>
                <xdr:row>21</xdr:row>
                <xdr:rowOff>0</xdr:rowOff>
              </to>
            </anchor>
          </controlPr>
        </control>
      </mc:Choice>
      <mc:Fallback>
        <control shapeId="68647" r:id="rId24" name="OptionButton25"/>
      </mc:Fallback>
    </mc:AlternateContent>
    <mc:AlternateContent xmlns:mc="http://schemas.openxmlformats.org/markup-compatibility/2006">
      <mc:Choice Requires="x14">
        <control shapeId="68646" r:id="rId25" name="OptionButton42">
          <controlPr autoLine="0" r:id="rId5">
            <anchor moveWithCells="1">
              <from>
                <xdr:col>13</xdr:col>
                <xdr:colOff>228600</xdr:colOff>
                <xdr:row>27</xdr:row>
                <xdr:rowOff>0</xdr:rowOff>
              </from>
              <to>
                <xdr:col>13</xdr:col>
                <xdr:colOff>457200</xdr:colOff>
                <xdr:row>28</xdr:row>
                <xdr:rowOff>0</xdr:rowOff>
              </to>
            </anchor>
          </controlPr>
        </control>
      </mc:Choice>
      <mc:Fallback>
        <control shapeId="68646" r:id="rId25" name="OptionButton42"/>
      </mc:Fallback>
    </mc:AlternateContent>
    <mc:AlternateContent xmlns:mc="http://schemas.openxmlformats.org/markup-compatibility/2006">
      <mc:Choice Requires="x14">
        <control shapeId="68645" r:id="rId26" name="OptionButton41">
          <controlPr autoLine="0" r:id="rId5">
            <anchor moveWithCells="1">
              <from>
                <xdr:col>12</xdr:col>
                <xdr:colOff>257175</xdr:colOff>
                <xdr:row>27</xdr:row>
                <xdr:rowOff>9525</xdr:rowOff>
              </from>
              <to>
                <xdr:col>12</xdr:col>
                <xdr:colOff>485775</xdr:colOff>
                <xdr:row>28</xdr:row>
                <xdr:rowOff>9525</xdr:rowOff>
              </to>
            </anchor>
          </controlPr>
        </control>
      </mc:Choice>
      <mc:Fallback>
        <control shapeId="68645" r:id="rId26" name="OptionButton41"/>
      </mc:Fallback>
    </mc:AlternateContent>
    <mc:AlternateContent xmlns:mc="http://schemas.openxmlformats.org/markup-compatibility/2006">
      <mc:Choice Requires="x14">
        <control shapeId="68644" r:id="rId27" name="OptionButton40">
          <controlPr autoLine="0" r:id="rId9">
            <anchor moveWithCells="1">
              <from>
                <xdr:col>11</xdr:col>
                <xdr:colOff>276225</xdr:colOff>
                <xdr:row>27</xdr:row>
                <xdr:rowOff>9525</xdr:rowOff>
              </from>
              <to>
                <xdr:col>11</xdr:col>
                <xdr:colOff>504825</xdr:colOff>
                <xdr:row>28</xdr:row>
                <xdr:rowOff>9525</xdr:rowOff>
              </to>
            </anchor>
          </controlPr>
        </control>
      </mc:Choice>
      <mc:Fallback>
        <control shapeId="68644" r:id="rId27" name="OptionButton40"/>
      </mc:Fallback>
    </mc:AlternateContent>
    <mc:AlternateContent xmlns:mc="http://schemas.openxmlformats.org/markup-compatibility/2006">
      <mc:Choice Requires="x14">
        <control shapeId="68643" r:id="rId28" name="OptionButton39">
          <controlPr autoLine="0" r:id="rId5">
            <anchor moveWithCells="1">
              <from>
                <xdr:col>13</xdr:col>
                <xdr:colOff>228600</xdr:colOff>
                <xdr:row>26</xdr:row>
                <xdr:rowOff>9525</xdr:rowOff>
              </from>
              <to>
                <xdr:col>13</xdr:col>
                <xdr:colOff>457200</xdr:colOff>
                <xdr:row>27</xdr:row>
                <xdr:rowOff>9525</xdr:rowOff>
              </to>
            </anchor>
          </controlPr>
        </control>
      </mc:Choice>
      <mc:Fallback>
        <control shapeId="68643" r:id="rId28" name="OptionButton39"/>
      </mc:Fallback>
    </mc:AlternateContent>
    <mc:AlternateContent xmlns:mc="http://schemas.openxmlformats.org/markup-compatibility/2006">
      <mc:Choice Requires="x14">
        <control shapeId="68642" r:id="rId29" name="OptionButton38">
          <controlPr autoLine="0" r:id="rId5">
            <anchor moveWithCells="1">
              <from>
                <xdr:col>12</xdr:col>
                <xdr:colOff>257175</xdr:colOff>
                <xdr:row>26</xdr:row>
                <xdr:rowOff>9525</xdr:rowOff>
              </from>
              <to>
                <xdr:col>12</xdr:col>
                <xdr:colOff>485775</xdr:colOff>
                <xdr:row>27</xdr:row>
                <xdr:rowOff>9525</xdr:rowOff>
              </to>
            </anchor>
          </controlPr>
        </control>
      </mc:Choice>
      <mc:Fallback>
        <control shapeId="68642" r:id="rId29" name="OptionButton38"/>
      </mc:Fallback>
    </mc:AlternateContent>
    <mc:AlternateContent xmlns:mc="http://schemas.openxmlformats.org/markup-compatibility/2006">
      <mc:Choice Requires="x14">
        <control shapeId="68641" r:id="rId30" name="OptionButton37">
          <controlPr autoLine="0" r:id="rId9">
            <anchor moveWithCells="1">
              <from>
                <xdr:col>11</xdr:col>
                <xdr:colOff>276225</xdr:colOff>
                <xdr:row>26</xdr:row>
                <xdr:rowOff>9525</xdr:rowOff>
              </from>
              <to>
                <xdr:col>11</xdr:col>
                <xdr:colOff>504825</xdr:colOff>
                <xdr:row>27</xdr:row>
                <xdr:rowOff>9525</xdr:rowOff>
              </to>
            </anchor>
          </controlPr>
        </control>
      </mc:Choice>
      <mc:Fallback>
        <control shapeId="68641" r:id="rId30" name="OptionButton37"/>
      </mc:Fallback>
    </mc:AlternateContent>
    <mc:AlternateContent xmlns:mc="http://schemas.openxmlformats.org/markup-compatibility/2006">
      <mc:Choice Requires="x14">
        <control shapeId="68640" r:id="rId31" name="OptionButton36">
          <controlPr autoLine="0" r:id="rId5">
            <anchor moveWithCells="1">
              <from>
                <xdr:col>13</xdr:col>
                <xdr:colOff>228600</xdr:colOff>
                <xdr:row>25</xdr:row>
                <xdr:rowOff>9525</xdr:rowOff>
              </from>
              <to>
                <xdr:col>13</xdr:col>
                <xdr:colOff>457200</xdr:colOff>
                <xdr:row>26</xdr:row>
                <xdr:rowOff>9525</xdr:rowOff>
              </to>
            </anchor>
          </controlPr>
        </control>
      </mc:Choice>
      <mc:Fallback>
        <control shapeId="68640" r:id="rId31" name="OptionButton36"/>
      </mc:Fallback>
    </mc:AlternateContent>
    <mc:AlternateContent xmlns:mc="http://schemas.openxmlformats.org/markup-compatibility/2006">
      <mc:Choice Requires="x14">
        <control shapeId="68639" r:id="rId32" name="OptionButton35">
          <controlPr autoLine="0" r:id="rId5">
            <anchor moveWithCells="1">
              <from>
                <xdr:col>12</xdr:col>
                <xdr:colOff>257175</xdr:colOff>
                <xdr:row>25</xdr:row>
                <xdr:rowOff>9525</xdr:rowOff>
              </from>
              <to>
                <xdr:col>12</xdr:col>
                <xdr:colOff>485775</xdr:colOff>
                <xdr:row>26</xdr:row>
                <xdr:rowOff>9525</xdr:rowOff>
              </to>
            </anchor>
          </controlPr>
        </control>
      </mc:Choice>
      <mc:Fallback>
        <control shapeId="68639" r:id="rId32" name="OptionButton35"/>
      </mc:Fallback>
    </mc:AlternateContent>
    <mc:AlternateContent xmlns:mc="http://schemas.openxmlformats.org/markup-compatibility/2006">
      <mc:Choice Requires="x14">
        <control shapeId="68638" r:id="rId33" name="OptionButton34">
          <controlPr autoLine="0" r:id="rId9">
            <anchor moveWithCells="1">
              <from>
                <xdr:col>11</xdr:col>
                <xdr:colOff>276225</xdr:colOff>
                <xdr:row>25</xdr:row>
                <xdr:rowOff>9525</xdr:rowOff>
              </from>
              <to>
                <xdr:col>11</xdr:col>
                <xdr:colOff>504825</xdr:colOff>
                <xdr:row>26</xdr:row>
                <xdr:rowOff>9525</xdr:rowOff>
              </to>
            </anchor>
          </controlPr>
        </control>
      </mc:Choice>
      <mc:Fallback>
        <control shapeId="68638" r:id="rId33" name="OptionButton34"/>
      </mc:Fallback>
    </mc:AlternateContent>
    <mc:AlternateContent xmlns:mc="http://schemas.openxmlformats.org/markup-compatibility/2006">
      <mc:Choice Requires="x14">
        <control shapeId="68637" r:id="rId34" name="OptionButton33">
          <controlPr autoLine="0" r:id="rId5">
            <anchor moveWithCells="1">
              <from>
                <xdr:col>13</xdr:col>
                <xdr:colOff>228600</xdr:colOff>
                <xdr:row>24</xdr:row>
                <xdr:rowOff>0</xdr:rowOff>
              </from>
              <to>
                <xdr:col>13</xdr:col>
                <xdr:colOff>457200</xdr:colOff>
                <xdr:row>25</xdr:row>
                <xdr:rowOff>0</xdr:rowOff>
              </to>
            </anchor>
          </controlPr>
        </control>
      </mc:Choice>
      <mc:Fallback>
        <control shapeId="68637" r:id="rId34" name="OptionButton33"/>
      </mc:Fallback>
    </mc:AlternateContent>
    <mc:AlternateContent xmlns:mc="http://schemas.openxmlformats.org/markup-compatibility/2006">
      <mc:Choice Requires="x14">
        <control shapeId="68636" r:id="rId35" name="OptionButton31">
          <controlPr autoLine="0" r:id="rId9">
            <anchor moveWithCells="1">
              <from>
                <xdr:col>11</xdr:col>
                <xdr:colOff>276225</xdr:colOff>
                <xdr:row>24</xdr:row>
                <xdr:rowOff>0</xdr:rowOff>
              </from>
              <to>
                <xdr:col>11</xdr:col>
                <xdr:colOff>504825</xdr:colOff>
                <xdr:row>25</xdr:row>
                <xdr:rowOff>0</xdr:rowOff>
              </to>
            </anchor>
          </controlPr>
        </control>
      </mc:Choice>
      <mc:Fallback>
        <control shapeId="68636" r:id="rId35" name="OptionButton31"/>
      </mc:Fallback>
    </mc:AlternateContent>
    <mc:AlternateContent xmlns:mc="http://schemas.openxmlformats.org/markup-compatibility/2006">
      <mc:Choice Requires="x14">
        <control shapeId="68635" r:id="rId36" name="OptionButton32">
          <controlPr autoLine="0" r:id="rId5">
            <anchor moveWithCells="1">
              <from>
                <xdr:col>12</xdr:col>
                <xdr:colOff>257175</xdr:colOff>
                <xdr:row>24</xdr:row>
                <xdr:rowOff>0</xdr:rowOff>
              </from>
              <to>
                <xdr:col>12</xdr:col>
                <xdr:colOff>485775</xdr:colOff>
                <xdr:row>25</xdr:row>
                <xdr:rowOff>0</xdr:rowOff>
              </to>
            </anchor>
          </controlPr>
        </control>
      </mc:Choice>
      <mc:Fallback>
        <control shapeId="68635" r:id="rId36" name="OptionButton32"/>
      </mc:Fallback>
    </mc:AlternateContent>
    <mc:AlternateContent xmlns:mc="http://schemas.openxmlformats.org/markup-compatibility/2006">
      <mc:Choice Requires="x14">
        <control shapeId="68634" r:id="rId37" name="OptionButton30">
          <controlPr autoLine="0" r:id="rId5">
            <anchor moveWithCells="1">
              <from>
                <xdr:col>13</xdr:col>
                <xdr:colOff>228600</xdr:colOff>
                <xdr:row>22</xdr:row>
                <xdr:rowOff>9525</xdr:rowOff>
              </from>
              <to>
                <xdr:col>13</xdr:col>
                <xdr:colOff>457200</xdr:colOff>
                <xdr:row>23</xdr:row>
                <xdr:rowOff>9525</xdr:rowOff>
              </to>
            </anchor>
          </controlPr>
        </control>
      </mc:Choice>
      <mc:Fallback>
        <control shapeId="68634" r:id="rId37" name="OptionButton30"/>
      </mc:Fallback>
    </mc:AlternateContent>
    <mc:AlternateContent xmlns:mc="http://schemas.openxmlformats.org/markup-compatibility/2006">
      <mc:Choice Requires="x14">
        <control shapeId="68633" r:id="rId38" name="OptionButton29">
          <controlPr autoLine="0" r:id="rId5">
            <anchor moveWithCells="1">
              <from>
                <xdr:col>12</xdr:col>
                <xdr:colOff>257175</xdr:colOff>
                <xdr:row>22</xdr:row>
                <xdr:rowOff>9525</xdr:rowOff>
              </from>
              <to>
                <xdr:col>12</xdr:col>
                <xdr:colOff>485775</xdr:colOff>
                <xdr:row>23</xdr:row>
                <xdr:rowOff>9525</xdr:rowOff>
              </to>
            </anchor>
          </controlPr>
        </control>
      </mc:Choice>
      <mc:Fallback>
        <control shapeId="68633" r:id="rId38" name="OptionButton29"/>
      </mc:Fallback>
    </mc:AlternateContent>
    <mc:AlternateContent xmlns:mc="http://schemas.openxmlformats.org/markup-compatibility/2006">
      <mc:Choice Requires="x14">
        <control shapeId="68632" r:id="rId39" name="OptionButton28">
          <controlPr autoLine="0" r:id="rId9">
            <anchor moveWithCells="1">
              <from>
                <xdr:col>11</xdr:col>
                <xdr:colOff>276225</xdr:colOff>
                <xdr:row>22</xdr:row>
                <xdr:rowOff>9525</xdr:rowOff>
              </from>
              <to>
                <xdr:col>11</xdr:col>
                <xdr:colOff>504825</xdr:colOff>
                <xdr:row>23</xdr:row>
                <xdr:rowOff>9525</xdr:rowOff>
              </to>
            </anchor>
          </controlPr>
        </control>
      </mc:Choice>
      <mc:Fallback>
        <control shapeId="68632" r:id="rId39" name="OptionButton28"/>
      </mc:Fallback>
    </mc:AlternateContent>
    <mc:AlternateContent xmlns:mc="http://schemas.openxmlformats.org/markup-compatibility/2006">
      <mc:Choice Requires="x14">
        <control shapeId="68631" r:id="rId40" name="OptionButton24">
          <controlPr autoLine="0" r:id="rId5">
            <anchor moveWithCells="1" sizeWithCells="1">
              <from>
                <xdr:col>13</xdr:col>
                <xdr:colOff>228600</xdr:colOff>
                <xdr:row>18</xdr:row>
                <xdr:rowOff>9525</xdr:rowOff>
              </from>
              <to>
                <xdr:col>13</xdr:col>
                <xdr:colOff>457200</xdr:colOff>
                <xdr:row>19</xdr:row>
                <xdr:rowOff>9525</xdr:rowOff>
              </to>
            </anchor>
          </controlPr>
        </control>
      </mc:Choice>
      <mc:Fallback>
        <control shapeId="68631" r:id="rId40" name="OptionButton24"/>
      </mc:Fallback>
    </mc:AlternateContent>
    <mc:AlternateContent xmlns:mc="http://schemas.openxmlformats.org/markup-compatibility/2006">
      <mc:Choice Requires="x14">
        <control shapeId="68630" r:id="rId41" name="OptionButton23">
          <controlPr autoLine="0" r:id="rId5">
            <anchor moveWithCells="1" sizeWithCells="1">
              <from>
                <xdr:col>12</xdr:col>
                <xdr:colOff>257175</xdr:colOff>
                <xdr:row>18</xdr:row>
                <xdr:rowOff>9525</xdr:rowOff>
              </from>
              <to>
                <xdr:col>12</xdr:col>
                <xdr:colOff>485775</xdr:colOff>
                <xdr:row>19</xdr:row>
                <xdr:rowOff>9525</xdr:rowOff>
              </to>
            </anchor>
          </controlPr>
        </control>
      </mc:Choice>
      <mc:Fallback>
        <control shapeId="68630" r:id="rId41" name="OptionButton23"/>
      </mc:Fallback>
    </mc:AlternateContent>
    <mc:AlternateContent xmlns:mc="http://schemas.openxmlformats.org/markup-compatibility/2006">
      <mc:Choice Requires="x14">
        <control shapeId="68629" r:id="rId42" name="OptionButton22">
          <controlPr autoLine="0" r:id="rId9">
            <anchor moveWithCells="1" sizeWithCells="1">
              <from>
                <xdr:col>11</xdr:col>
                <xdr:colOff>276225</xdr:colOff>
                <xdr:row>18</xdr:row>
                <xdr:rowOff>9525</xdr:rowOff>
              </from>
              <to>
                <xdr:col>11</xdr:col>
                <xdr:colOff>504825</xdr:colOff>
                <xdr:row>19</xdr:row>
                <xdr:rowOff>9525</xdr:rowOff>
              </to>
            </anchor>
          </controlPr>
        </control>
      </mc:Choice>
      <mc:Fallback>
        <control shapeId="68629" r:id="rId42" name="OptionButton22"/>
      </mc:Fallback>
    </mc:AlternateContent>
    <mc:AlternateContent xmlns:mc="http://schemas.openxmlformats.org/markup-compatibility/2006">
      <mc:Choice Requires="x14">
        <control shapeId="68628" r:id="rId43" name="OptionButton20">
          <controlPr autoLine="0" r:id="rId5">
            <anchor moveWithCells="1" sizeWithCells="1">
              <from>
                <xdr:col>12</xdr:col>
                <xdr:colOff>257175</xdr:colOff>
                <xdr:row>16</xdr:row>
                <xdr:rowOff>9525</xdr:rowOff>
              </from>
              <to>
                <xdr:col>12</xdr:col>
                <xdr:colOff>485775</xdr:colOff>
                <xdr:row>17</xdr:row>
                <xdr:rowOff>9525</xdr:rowOff>
              </to>
            </anchor>
          </controlPr>
        </control>
      </mc:Choice>
      <mc:Fallback>
        <control shapeId="68628" r:id="rId43" name="OptionButton20"/>
      </mc:Fallback>
    </mc:AlternateContent>
    <mc:AlternateContent xmlns:mc="http://schemas.openxmlformats.org/markup-compatibility/2006">
      <mc:Choice Requires="x14">
        <control shapeId="68627" r:id="rId44" name="OptionButton19">
          <controlPr autoLine="0" r:id="rId9">
            <anchor moveWithCells="1" sizeWithCells="1">
              <from>
                <xdr:col>11</xdr:col>
                <xdr:colOff>276225</xdr:colOff>
                <xdr:row>16</xdr:row>
                <xdr:rowOff>9525</xdr:rowOff>
              </from>
              <to>
                <xdr:col>11</xdr:col>
                <xdr:colOff>504825</xdr:colOff>
                <xdr:row>17</xdr:row>
                <xdr:rowOff>9525</xdr:rowOff>
              </to>
            </anchor>
          </controlPr>
        </control>
      </mc:Choice>
      <mc:Fallback>
        <control shapeId="68627" r:id="rId44" name="OptionButton19"/>
      </mc:Fallback>
    </mc:AlternateContent>
    <mc:AlternateContent xmlns:mc="http://schemas.openxmlformats.org/markup-compatibility/2006">
      <mc:Choice Requires="x14">
        <control shapeId="68626" r:id="rId45" name="OptionButton18">
          <controlPr autoLine="0" r:id="rId5">
            <anchor moveWithCells="1">
              <from>
                <xdr:col>13</xdr:col>
                <xdr:colOff>228600</xdr:colOff>
                <xdr:row>14</xdr:row>
                <xdr:rowOff>9525</xdr:rowOff>
              </from>
              <to>
                <xdr:col>13</xdr:col>
                <xdr:colOff>457200</xdr:colOff>
                <xdr:row>15</xdr:row>
                <xdr:rowOff>9525</xdr:rowOff>
              </to>
            </anchor>
          </controlPr>
        </control>
      </mc:Choice>
      <mc:Fallback>
        <control shapeId="68626" r:id="rId45" name="OptionButton18"/>
      </mc:Fallback>
    </mc:AlternateContent>
    <mc:AlternateContent xmlns:mc="http://schemas.openxmlformats.org/markup-compatibility/2006">
      <mc:Choice Requires="x14">
        <control shapeId="68625" r:id="rId46" name="OptionButton17">
          <controlPr autoLine="0" r:id="rId5">
            <anchor moveWithCells="1">
              <from>
                <xdr:col>12</xdr:col>
                <xdr:colOff>257175</xdr:colOff>
                <xdr:row>14</xdr:row>
                <xdr:rowOff>9525</xdr:rowOff>
              </from>
              <to>
                <xdr:col>12</xdr:col>
                <xdr:colOff>485775</xdr:colOff>
                <xdr:row>15</xdr:row>
                <xdr:rowOff>9525</xdr:rowOff>
              </to>
            </anchor>
          </controlPr>
        </control>
      </mc:Choice>
      <mc:Fallback>
        <control shapeId="68625" r:id="rId46" name="OptionButton17"/>
      </mc:Fallback>
    </mc:AlternateContent>
    <mc:AlternateContent xmlns:mc="http://schemas.openxmlformats.org/markup-compatibility/2006">
      <mc:Choice Requires="x14">
        <control shapeId="68624" r:id="rId47" name="OptionButton16">
          <controlPr autoLine="0" r:id="rId9">
            <anchor moveWithCells="1">
              <from>
                <xdr:col>11</xdr:col>
                <xdr:colOff>276225</xdr:colOff>
                <xdr:row>14</xdr:row>
                <xdr:rowOff>9525</xdr:rowOff>
              </from>
              <to>
                <xdr:col>11</xdr:col>
                <xdr:colOff>504825</xdr:colOff>
                <xdr:row>15</xdr:row>
                <xdr:rowOff>9525</xdr:rowOff>
              </to>
            </anchor>
          </controlPr>
        </control>
      </mc:Choice>
      <mc:Fallback>
        <control shapeId="68624" r:id="rId47" name="OptionButton16"/>
      </mc:Fallback>
    </mc:AlternateContent>
    <mc:AlternateContent xmlns:mc="http://schemas.openxmlformats.org/markup-compatibility/2006">
      <mc:Choice Requires="x14">
        <control shapeId="68623" r:id="rId48" name="OptionButton15">
          <controlPr autoLine="0" r:id="rId9">
            <anchor moveWithCells="1">
              <from>
                <xdr:col>13</xdr:col>
                <xdr:colOff>228600</xdr:colOff>
                <xdr:row>12</xdr:row>
                <xdr:rowOff>9525</xdr:rowOff>
              </from>
              <to>
                <xdr:col>13</xdr:col>
                <xdr:colOff>457200</xdr:colOff>
                <xdr:row>13</xdr:row>
                <xdr:rowOff>9525</xdr:rowOff>
              </to>
            </anchor>
          </controlPr>
        </control>
      </mc:Choice>
      <mc:Fallback>
        <control shapeId="68623" r:id="rId48" name="OptionButton15"/>
      </mc:Fallback>
    </mc:AlternateContent>
    <mc:AlternateContent xmlns:mc="http://schemas.openxmlformats.org/markup-compatibility/2006">
      <mc:Choice Requires="x14">
        <control shapeId="68622" r:id="rId49" name="OptionButton14">
          <controlPr autoLine="0" r:id="rId5">
            <anchor moveWithCells="1">
              <from>
                <xdr:col>12</xdr:col>
                <xdr:colOff>257175</xdr:colOff>
                <xdr:row>12</xdr:row>
                <xdr:rowOff>9525</xdr:rowOff>
              </from>
              <to>
                <xdr:col>12</xdr:col>
                <xdr:colOff>485775</xdr:colOff>
                <xdr:row>13</xdr:row>
                <xdr:rowOff>9525</xdr:rowOff>
              </to>
            </anchor>
          </controlPr>
        </control>
      </mc:Choice>
      <mc:Fallback>
        <control shapeId="68622" r:id="rId49" name="OptionButton14"/>
      </mc:Fallback>
    </mc:AlternateContent>
    <mc:AlternateContent xmlns:mc="http://schemas.openxmlformats.org/markup-compatibility/2006">
      <mc:Choice Requires="x14">
        <control shapeId="68621" r:id="rId50" name="OptionButton13">
          <controlPr autoLine="0" r:id="rId5">
            <anchor moveWithCells="1">
              <from>
                <xdr:col>11</xdr:col>
                <xdr:colOff>276225</xdr:colOff>
                <xdr:row>12</xdr:row>
                <xdr:rowOff>9525</xdr:rowOff>
              </from>
              <to>
                <xdr:col>11</xdr:col>
                <xdr:colOff>504825</xdr:colOff>
                <xdr:row>13</xdr:row>
                <xdr:rowOff>9525</xdr:rowOff>
              </to>
            </anchor>
          </controlPr>
        </control>
      </mc:Choice>
      <mc:Fallback>
        <control shapeId="68621" r:id="rId50" name="OptionButton13"/>
      </mc:Fallback>
    </mc:AlternateContent>
    <mc:AlternateContent xmlns:mc="http://schemas.openxmlformats.org/markup-compatibility/2006">
      <mc:Choice Requires="x14">
        <control shapeId="68620" r:id="rId51" name="OptionButton12">
          <controlPr autoLine="0" r:id="rId5">
            <anchor moveWithCells="1">
              <from>
                <xdr:col>13</xdr:col>
                <xdr:colOff>228600</xdr:colOff>
                <xdr:row>10</xdr:row>
                <xdr:rowOff>9525</xdr:rowOff>
              </from>
              <to>
                <xdr:col>13</xdr:col>
                <xdr:colOff>457200</xdr:colOff>
                <xdr:row>11</xdr:row>
                <xdr:rowOff>9525</xdr:rowOff>
              </to>
            </anchor>
          </controlPr>
        </control>
      </mc:Choice>
      <mc:Fallback>
        <control shapeId="68620" r:id="rId51" name="OptionButton12"/>
      </mc:Fallback>
    </mc:AlternateContent>
    <mc:AlternateContent xmlns:mc="http://schemas.openxmlformats.org/markup-compatibility/2006">
      <mc:Choice Requires="x14">
        <control shapeId="68619" r:id="rId52" name="OptionButton11">
          <controlPr autoLine="0" r:id="rId5">
            <anchor moveWithCells="1">
              <from>
                <xdr:col>12</xdr:col>
                <xdr:colOff>257175</xdr:colOff>
                <xdr:row>10</xdr:row>
                <xdr:rowOff>9525</xdr:rowOff>
              </from>
              <to>
                <xdr:col>12</xdr:col>
                <xdr:colOff>485775</xdr:colOff>
                <xdr:row>11</xdr:row>
                <xdr:rowOff>9525</xdr:rowOff>
              </to>
            </anchor>
          </controlPr>
        </control>
      </mc:Choice>
      <mc:Fallback>
        <control shapeId="68619" r:id="rId52" name="OptionButton11"/>
      </mc:Fallback>
    </mc:AlternateContent>
    <mc:AlternateContent xmlns:mc="http://schemas.openxmlformats.org/markup-compatibility/2006">
      <mc:Choice Requires="x14">
        <control shapeId="68618" r:id="rId53" name="OptionButton10">
          <controlPr autoLine="0" r:id="rId9">
            <anchor moveWithCells="1">
              <from>
                <xdr:col>11</xdr:col>
                <xdr:colOff>276225</xdr:colOff>
                <xdr:row>10</xdr:row>
                <xdr:rowOff>9525</xdr:rowOff>
              </from>
              <to>
                <xdr:col>11</xdr:col>
                <xdr:colOff>504825</xdr:colOff>
                <xdr:row>11</xdr:row>
                <xdr:rowOff>9525</xdr:rowOff>
              </to>
            </anchor>
          </controlPr>
        </control>
      </mc:Choice>
      <mc:Fallback>
        <control shapeId="68618" r:id="rId53" name="OptionButton10"/>
      </mc:Fallback>
    </mc:AlternateContent>
    <mc:AlternateContent xmlns:mc="http://schemas.openxmlformats.org/markup-compatibility/2006">
      <mc:Choice Requires="x14">
        <control shapeId="68617" r:id="rId54" name="OptionButton9">
          <controlPr autoLine="0" r:id="rId9">
            <anchor moveWithCells="1">
              <from>
                <xdr:col>13</xdr:col>
                <xdr:colOff>228600</xdr:colOff>
                <xdr:row>8</xdr:row>
                <xdr:rowOff>9525</xdr:rowOff>
              </from>
              <to>
                <xdr:col>13</xdr:col>
                <xdr:colOff>457200</xdr:colOff>
                <xdr:row>9</xdr:row>
                <xdr:rowOff>9525</xdr:rowOff>
              </to>
            </anchor>
          </controlPr>
        </control>
      </mc:Choice>
      <mc:Fallback>
        <control shapeId="68617" r:id="rId54" name="OptionButton9"/>
      </mc:Fallback>
    </mc:AlternateContent>
    <mc:AlternateContent xmlns:mc="http://schemas.openxmlformats.org/markup-compatibility/2006">
      <mc:Choice Requires="x14">
        <control shapeId="68616" r:id="rId55" name="OptionButton8">
          <controlPr autoLine="0" r:id="rId5">
            <anchor moveWithCells="1">
              <from>
                <xdr:col>12</xdr:col>
                <xdr:colOff>257175</xdr:colOff>
                <xdr:row>8</xdr:row>
                <xdr:rowOff>9525</xdr:rowOff>
              </from>
              <to>
                <xdr:col>12</xdr:col>
                <xdr:colOff>485775</xdr:colOff>
                <xdr:row>9</xdr:row>
                <xdr:rowOff>9525</xdr:rowOff>
              </to>
            </anchor>
          </controlPr>
        </control>
      </mc:Choice>
      <mc:Fallback>
        <control shapeId="68616" r:id="rId55" name="OptionButton8"/>
      </mc:Fallback>
    </mc:AlternateContent>
    <mc:AlternateContent xmlns:mc="http://schemas.openxmlformats.org/markup-compatibility/2006">
      <mc:Choice Requires="x14">
        <control shapeId="68615" r:id="rId56" name="OptionButton7">
          <controlPr autoLine="0" r:id="rId5">
            <anchor moveWithCells="1">
              <from>
                <xdr:col>11</xdr:col>
                <xdr:colOff>276225</xdr:colOff>
                <xdr:row>8</xdr:row>
                <xdr:rowOff>9525</xdr:rowOff>
              </from>
              <to>
                <xdr:col>11</xdr:col>
                <xdr:colOff>504825</xdr:colOff>
                <xdr:row>9</xdr:row>
                <xdr:rowOff>9525</xdr:rowOff>
              </to>
            </anchor>
          </controlPr>
        </control>
      </mc:Choice>
      <mc:Fallback>
        <control shapeId="68615" r:id="rId56" name="OptionButton7"/>
      </mc:Fallback>
    </mc:AlternateContent>
    <mc:AlternateContent xmlns:mc="http://schemas.openxmlformats.org/markup-compatibility/2006">
      <mc:Choice Requires="x14">
        <control shapeId="68614" r:id="rId57" name="OptionButton6">
          <controlPr autoLine="0" r:id="rId5">
            <anchor moveWithCells="1">
              <from>
                <xdr:col>13</xdr:col>
                <xdr:colOff>228600</xdr:colOff>
                <xdr:row>6</xdr:row>
                <xdr:rowOff>9525</xdr:rowOff>
              </from>
              <to>
                <xdr:col>13</xdr:col>
                <xdr:colOff>457200</xdr:colOff>
                <xdr:row>7</xdr:row>
                <xdr:rowOff>9525</xdr:rowOff>
              </to>
            </anchor>
          </controlPr>
        </control>
      </mc:Choice>
      <mc:Fallback>
        <control shapeId="68614" r:id="rId57" name="OptionButton6"/>
      </mc:Fallback>
    </mc:AlternateContent>
    <mc:AlternateContent xmlns:mc="http://schemas.openxmlformats.org/markup-compatibility/2006">
      <mc:Choice Requires="x14">
        <control shapeId="68613" r:id="rId58" name="OptionButton5">
          <controlPr autoLine="0" r:id="rId5">
            <anchor moveWithCells="1">
              <from>
                <xdr:col>12</xdr:col>
                <xdr:colOff>257175</xdr:colOff>
                <xdr:row>6</xdr:row>
                <xdr:rowOff>9525</xdr:rowOff>
              </from>
              <to>
                <xdr:col>12</xdr:col>
                <xdr:colOff>485775</xdr:colOff>
                <xdr:row>7</xdr:row>
                <xdr:rowOff>9525</xdr:rowOff>
              </to>
            </anchor>
          </controlPr>
        </control>
      </mc:Choice>
      <mc:Fallback>
        <control shapeId="68613" r:id="rId58" name="OptionButton5"/>
      </mc:Fallback>
    </mc:AlternateContent>
    <mc:AlternateContent xmlns:mc="http://schemas.openxmlformats.org/markup-compatibility/2006">
      <mc:Choice Requires="x14">
        <control shapeId="68612" r:id="rId59" name="OptionButton4">
          <controlPr autoLine="0" r:id="rId9">
            <anchor moveWithCells="1">
              <from>
                <xdr:col>11</xdr:col>
                <xdr:colOff>276225</xdr:colOff>
                <xdr:row>6</xdr:row>
                <xdr:rowOff>9525</xdr:rowOff>
              </from>
              <to>
                <xdr:col>11</xdr:col>
                <xdr:colOff>504825</xdr:colOff>
                <xdr:row>7</xdr:row>
                <xdr:rowOff>9525</xdr:rowOff>
              </to>
            </anchor>
          </controlPr>
        </control>
      </mc:Choice>
      <mc:Fallback>
        <control shapeId="68612" r:id="rId59" name="OptionButton4"/>
      </mc:Fallback>
    </mc:AlternateContent>
    <mc:AlternateContent xmlns:mc="http://schemas.openxmlformats.org/markup-compatibility/2006">
      <mc:Choice Requires="x14">
        <control shapeId="68611" r:id="rId60" name="OptionButton3">
          <controlPr autoLine="0" r:id="rId5">
            <anchor moveWithCells="1">
              <from>
                <xdr:col>13</xdr:col>
                <xdr:colOff>228600</xdr:colOff>
                <xdr:row>4</xdr:row>
                <xdr:rowOff>9525</xdr:rowOff>
              </from>
              <to>
                <xdr:col>13</xdr:col>
                <xdr:colOff>457200</xdr:colOff>
                <xdr:row>5</xdr:row>
                <xdr:rowOff>9525</xdr:rowOff>
              </to>
            </anchor>
          </controlPr>
        </control>
      </mc:Choice>
      <mc:Fallback>
        <control shapeId="68611" r:id="rId60" name="OptionButton3"/>
      </mc:Fallback>
    </mc:AlternateContent>
    <mc:AlternateContent xmlns:mc="http://schemas.openxmlformats.org/markup-compatibility/2006">
      <mc:Choice Requires="x14">
        <control shapeId="68610" r:id="rId61" name="OptionButton2">
          <controlPr autoLine="0" r:id="rId5">
            <anchor moveWithCells="1">
              <from>
                <xdr:col>12</xdr:col>
                <xdr:colOff>257175</xdr:colOff>
                <xdr:row>4</xdr:row>
                <xdr:rowOff>9525</xdr:rowOff>
              </from>
              <to>
                <xdr:col>12</xdr:col>
                <xdr:colOff>485775</xdr:colOff>
                <xdr:row>5</xdr:row>
                <xdr:rowOff>9525</xdr:rowOff>
              </to>
            </anchor>
          </controlPr>
        </control>
      </mc:Choice>
      <mc:Fallback>
        <control shapeId="68610" r:id="rId61" name="OptionButton2"/>
      </mc:Fallback>
    </mc:AlternateContent>
    <mc:AlternateContent xmlns:mc="http://schemas.openxmlformats.org/markup-compatibility/2006">
      <mc:Choice Requires="x14">
        <control shapeId="68609" r:id="rId62" name="OptionButton1">
          <controlPr autoLine="0" r:id="rId9">
            <anchor moveWithCells="1">
              <from>
                <xdr:col>11</xdr:col>
                <xdr:colOff>276225</xdr:colOff>
                <xdr:row>4</xdr:row>
                <xdr:rowOff>9525</xdr:rowOff>
              </from>
              <to>
                <xdr:col>11</xdr:col>
                <xdr:colOff>504825</xdr:colOff>
                <xdr:row>5</xdr:row>
                <xdr:rowOff>9525</xdr:rowOff>
              </to>
            </anchor>
          </controlPr>
        </control>
      </mc:Choice>
      <mc:Fallback>
        <control shapeId="68609" r:id="rId62" name="OptionButton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12"/>
  <sheetViews>
    <sheetView zoomScaleNormal="100" workbookViewId="0">
      <selection activeCell="H19" sqref="H19"/>
    </sheetView>
  </sheetViews>
  <sheetFormatPr defaultColWidth="10.28515625" defaultRowHeight="12.75"/>
  <cols>
    <col min="1" max="1" width="13.28515625" style="217" customWidth="1"/>
    <col min="2" max="2" width="32.85546875" style="217" customWidth="1"/>
    <col min="3" max="3" width="7" style="217" customWidth="1"/>
    <col min="4" max="4" width="27.7109375" style="217" customWidth="1"/>
    <col min="5" max="5" width="17.28515625" style="217" customWidth="1"/>
    <col min="6" max="16384" width="10.28515625" style="30"/>
  </cols>
  <sheetData>
    <row r="1" spans="1:5">
      <c r="A1" s="210" t="s">
        <v>4</v>
      </c>
      <c r="B1" s="210" t="s">
        <v>5</v>
      </c>
      <c r="C1" s="210"/>
      <c r="D1" s="210" t="s">
        <v>6</v>
      </c>
      <c r="E1" s="210" t="s">
        <v>7</v>
      </c>
    </row>
    <row r="2" spans="1:5">
      <c r="A2" s="211" t="s">
        <v>290</v>
      </c>
      <c r="B2" s="211" t="s">
        <v>289</v>
      </c>
      <c r="C2" s="211"/>
      <c r="D2" s="211"/>
      <c r="E2" s="211"/>
    </row>
    <row r="3" spans="1:5">
      <c r="A3" s="211" t="s">
        <v>288</v>
      </c>
      <c r="B3" s="211" t="s">
        <v>287</v>
      </c>
      <c r="C3" s="211"/>
      <c r="D3" s="211"/>
      <c r="E3" s="211"/>
    </row>
    <row r="4" spans="1:5">
      <c r="A4" s="211" t="s">
        <v>286</v>
      </c>
      <c r="B4" s="211" t="s">
        <v>285</v>
      </c>
      <c r="C4" s="211"/>
      <c r="D4" s="211" t="s">
        <v>414</v>
      </c>
      <c r="E4" s="211" t="s">
        <v>77</v>
      </c>
    </row>
    <row r="5" spans="1:5">
      <c r="A5" s="211" t="s">
        <v>284</v>
      </c>
      <c r="B5" s="211" t="s">
        <v>283</v>
      </c>
      <c r="C5" s="211"/>
      <c r="D5" s="211"/>
      <c r="E5" s="211"/>
    </row>
    <row r="6" spans="1:5">
      <c r="A6" s="211" t="s">
        <v>282</v>
      </c>
      <c r="B6" s="211" t="s">
        <v>281</v>
      </c>
      <c r="C6" s="211"/>
      <c r="D6" s="211"/>
      <c r="E6" s="211"/>
    </row>
    <row r="7" spans="1:5">
      <c r="A7" s="211" t="s">
        <v>280</v>
      </c>
      <c r="B7" s="211" t="s">
        <v>279</v>
      </c>
      <c r="C7" s="211"/>
      <c r="D7" s="212" t="s">
        <v>415</v>
      </c>
      <c r="E7" s="211" t="s">
        <v>51</v>
      </c>
    </row>
    <row r="8" spans="1:5">
      <c r="A8" s="211" t="s">
        <v>278</v>
      </c>
      <c r="B8" s="211" t="s">
        <v>277</v>
      </c>
      <c r="C8" s="211"/>
      <c r="D8" s="211"/>
      <c r="E8" s="211"/>
    </row>
    <row r="9" spans="1:5">
      <c r="A9" s="211" t="s">
        <v>276</v>
      </c>
      <c r="B9" s="211" t="s">
        <v>8</v>
      </c>
      <c r="C9" s="211"/>
      <c r="D9" s="211"/>
      <c r="E9" s="211"/>
    </row>
    <row r="10" spans="1:5">
      <c r="A10" s="211" t="s">
        <v>275</v>
      </c>
      <c r="B10" s="211" t="s">
        <v>274</v>
      </c>
      <c r="C10" s="211"/>
      <c r="D10" s="211"/>
      <c r="E10" s="211"/>
    </row>
    <row r="11" spans="1:5">
      <c r="A11" s="211" t="s">
        <v>273</v>
      </c>
      <c r="B11" s="211" t="s">
        <v>272</v>
      </c>
      <c r="C11" s="211"/>
      <c r="D11" s="211"/>
      <c r="E11" s="211" t="s">
        <v>8</v>
      </c>
    </row>
    <row r="12" spans="1:5">
      <c r="A12" s="211" t="s">
        <v>271</v>
      </c>
      <c r="B12" s="211" t="s">
        <v>270</v>
      </c>
      <c r="C12" s="211"/>
      <c r="D12" s="211"/>
      <c r="E12" s="211" t="s">
        <v>77</v>
      </c>
    </row>
    <row r="13" spans="1:5">
      <c r="A13" s="211" t="s">
        <v>269</v>
      </c>
      <c r="B13" s="211" t="s">
        <v>268</v>
      </c>
      <c r="C13" s="211"/>
      <c r="D13" s="212" t="s">
        <v>416</v>
      </c>
      <c r="E13" s="211"/>
    </row>
    <row r="14" spans="1:5">
      <c r="A14" s="211" t="s">
        <v>267</v>
      </c>
      <c r="B14" s="211" t="s">
        <v>266</v>
      </c>
      <c r="C14" s="211"/>
      <c r="D14" s="212" t="s">
        <v>417</v>
      </c>
      <c r="E14" s="211" t="s">
        <v>8</v>
      </c>
    </row>
    <row r="15" spans="1:5">
      <c r="A15" s="211" t="s">
        <v>265</v>
      </c>
      <c r="B15" s="211" t="s">
        <v>264</v>
      </c>
      <c r="C15" s="211"/>
      <c r="D15" s="212" t="s">
        <v>418</v>
      </c>
      <c r="E15" s="211" t="s">
        <v>77</v>
      </c>
    </row>
    <row r="16" spans="1:5">
      <c r="A16" s="211" t="s">
        <v>263</v>
      </c>
      <c r="B16" s="211" t="s">
        <v>262</v>
      </c>
      <c r="C16" s="211"/>
      <c r="D16" s="211"/>
      <c r="E16" s="211"/>
    </row>
    <row r="17" spans="1:5">
      <c r="A17" s="211" t="s">
        <v>261</v>
      </c>
      <c r="B17" s="211" t="s">
        <v>260</v>
      </c>
      <c r="C17" s="211"/>
      <c r="D17" s="211"/>
      <c r="E17" s="211"/>
    </row>
    <row r="18" spans="1:5">
      <c r="A18" s="211" t="s">
        <v>259</v>
      </c>
      <c r="B18" s="211" t="s">
        <v>9</v>
      </c>
      <c r="C18" s="211"/>
      <c r="D18" s="212" t="s">
        <v>419</v>
      </c>
      <c r="E18" s="211" t="s">
        <v>77</v>
      </c>
    </row>
    <row r="19" spans="1:5">
      <c r="A19" s="211" t="s">
        <v>258</v>
      </c>
      <c r="B19" s="211" t="s">
        <v>257</v>
      </c>
      <c r="C19" s="211"/>
      <c r="D19" s="212" t="s">
        <v>420</v>
      </c>
      <c r="E19" s="211" t="s">
        <v>77</v>
      </c>
    </row>
    <row r="20" spans="1:5">
      <c r="A20" s="211" t="s">
        <v>256</v>
      </c>
      <c r="B20" s="211" t="s">
        <v>255</v>
      </c>
      <c r="C20" s="211"/>
      <c r="D20" s="211" t="s">
        <v>421</v>
      </c>
      <c r="E20" s="211" t="s">
        <v>77</v>
      </c>
    </row>
    <row r="21" spans="1:5">
      <c r="A21" s="211" t="s">
        <v>254</v>
      </c>
      <c r="B21" s="211" t="s">
        <v>253</v>
      </c>
      <c r="C21" s="211"/>
      <c r="D21" s="211"/>
      <c r="E21" s="211" t="s">
        <v>51</v>
      </c>
    </row>
    <row r="22" spans="1:5">
      <c r="A22" s="211" t="s">
        <v>252</v>
      </c>
      <c r="B22" s="211" t="s">
        <v>251</v>
      </c>
      <c r="C22" s="211"/>
      <c r="D22" s="211"/>
      <c r="E22" s="211" t="s">
        <v>51</v>
      </c>
    </row>
    <row r="23" spans="1:5">
      <c r="A23" s="211" t="s">
        <v>250</v>
      </c>
      <c r="B23" s="211" t="s">
        <v>249</v>
      </c>
      <c r="C23" s="211"/>
      <c r="D23" s="211"/>
      <c r="E23" s="211" t="s">
        <v>51</v>
      </c>
    </row>
    <row r="24" spans="1:5">
      <c r="A24" s="211" t="s">
        <v>248</v>
      </c>
      <c r="B24" s="211" t="s">
        <v>247</v>
      </c>
      <c r="C24" s="211"/>
      <c r="D24" s="211" t="s">
        <v>246</v>
      </c>
      <c r="E24" s="211" t="s">
        <v>51</v>
      </c>
    </row>
    <row r="25" spans="1:5">
      <c r="A25" s="211" t="s">
        <v>245</v>
      </c>
      <c r="B25" s="211" t="s">
        <v>244</v>
      </c>
      <c r="C25" s="211"/>
      <c r="D25" s="211"/>
      <c r="E25" s="211" t="s">
        <v>51</v>
      </c>
    </row>
    <row r="26" spans="1:5">
      <c r="A26" s="211" t="s">
        <v>243</v>
      </c>
      <c r="B26" s="211" t="s">
        <v>242</v>
      </c>
      <c r="C26" s="211"/>
      <c r="D26" s="211" t="s">
        <v>422</v>
      </c>
      <c r="E26" s="211"/>
    </row>
    <row r="27" spans="1:5">
      <c r="A27" s="213" t="s">
        <v>240</v>
      </c>
      <c r="B27" s="213" t="s">
        <v>241</v>
      </c>
      <c r="C27" s="211"/>
      <c r="D27" s="212" t="s">
        <v>240</v>
      </c>
      <c r="E27" s="213" t="s">
        <v>77</v>
      </c>
    </row>
    <row r="28" spans="1:5">
      <c r="A28" s="213" t="s">
        <v>238</v>
      </c>
      <c r="B28" s="213" t="s">
        <v>239</v>
      </c>
      <c r="C28" s="211"/>
      <c r="D28" s="212" t="s">
        <v>238</v>
      </c>
      <c r="E28" s="213" t="s">
        <v>77</v>
      </c>
    </row>
    <row r="29" spans="1:5">
      <c r="A29" s="211" t="s">
        <v>237</v>
      </c>
      <c r="B29" s="211" t="s">
        <v>236</v>
      </c>
      <c r="C29" s="211"/>
      <c r="D29" s="211" t="s">
        <v>235</v>
      </c>
      <c r="E29" s="211"/>
    </row>
    <row r="30" spans="1:5">
      <c r="A30" s="211" t="s">
        <v>234</v>
      </c>
      <c r="B30" s="211" t="s">
        <v>233</v>
      </c>
      <c r="C30" s="211"/>
      <c r="D30" s="211"/>
      <c r="E30" s="211" t="s">
        <v>51</v>
      </c>
    </row>
    <row r="31" spans="1:5">
      <c r="A31" s="211" t="s">
        <v>232</v>
      </c>
      <c r="B31" s="211" t="s">
        <v>231</v>
      </c>
      <c r="C31" s="211"/>
      <c r="D31" s="211"/>
      <c r="E31" s="211" t="s">
        <v>51</v>
      </c>
    </row>
    <row r="32" spans="1:5">
      <c r="A32" s="211" t="s">
        <v>230</v>
      </c>
      <c r="B32" s="211" t="s">
        <v>229</v>
      </c>
      <c r="C32" s="211"/>
      <c r="D32" s="212" t="s">
        <v>423</v>
      </c>
      <c r="E32" s="211" t="s">
        <v>77</v>
      </c>
    </row>
    <row r="33" spans="1:7">
      <c r="A33" s="211" t="s">
        <v>228</v>
      </c>
      <c r="B33" s="211" t="s">
        <v>227</v>
      </c>
      <c r="C33" s="211"/>
      <c r="D33" s="211" t="s">
        <v>424</v>
      </c>
      <c r="E33" s="211" t="s">
        <v>77</v>
      </c>
    </row>
    <row r="34" spans="1:7">
      <c r="A34" s="213" t="s">
        <v>226</v>
      </c>
      <c r="B34" s="213" t="s">
        <v>225</v>
      </c>
      <c r="C34" s="211"/>
      <c r="D34" s="211" t="s">
        <v>409</v>
      </c>
      <c r="E34" s="213" t="s">
        <v>77</v>
      </c>
    </row>
    <row r="35" spans="1:7">
      <c r="A35" s="213" t="s">
        <v>224</v>
      </c>
      <c r="B35" s="213" t="s">
        <v>223</v>
      </c>
      <c r="C35" s="211"/>
      <c r="D35" s="212" t="s">
        <v>425</v>
      </c>
      <c r="E35" s="213" t="s">
        <v>77</v>
      </c>
    </row>
    <row r="36" spans="1:7">
      <c r="A36" s="211" t="s">
        <v>222</v>
      </c>
      <c r="B36" s="211" t="s">
        <v>221</v>
      </c>
      <c r="C36" s="211"/>
      <c r="D36" s="211"/>
      <c r="E36" s="211" t="s">
        <v>8</v>
      </c>
    </row>
    <row r="37" spans="1:7">
      <c r="A37" s="211" t="s">
        <v>220</v>
      </c>
      <c r="B37" s="211" t="s">
        <v>219</v>
      </c>
      <c r="C37" s="211"/>
      <c r="D37" s="212" t="s">
        <v>426</v>
      </c>
      <c r="E37" s="211" t="s">
        <v>8</v>
      </c>
    </row>
    <row r="38" spans="1:7">
      <c r="A38" s="211" t="s">
        <v>218</v>
      </c>
      <c r="B38" s="211" t="s">
        <v>217</v>
      </c>
      <c r="C38" s="211"/>
      <c r="D38" s="211"/>
      <c r="E38" s="211" t="s">
        <v>51</v>
      </c>
    </row>
    <row r="39" spans="1:7">
      <c r="A39" s="211" t="s">
        <v>216</v>
      </c>
      <c r="B39" s="211" t="s">
        <v>215</v>
      </c>
      <c r="C39" s="211"/>
      <c r="D39" s="211"/>
      <c r="E39" s="211" t="s">
        <v>51</v>
      </c>
    </row>
    <row r="40" spans="1:7">
      <c r="A40" s="211" t="s">
        <v>214</v>
      </c>
      <c r="B40" s="211" t="s">
        <v>213</v>
      </c>
      <c r="C40" s="211"/>
      <c r="D40" s="211"/>
      <c r="E40" s="211"/>
    </row>
    <row r="41" spans="1:7">
      <c r="A41" s="211" t="s">
        <v>212</v>
      </c>
      <c r="B41" s="211" t="s">
        <v>211</v>
      </c>
      <c r="C41" s="211"/>
      <c r="D41" s="212" t="s">
        <v>427</v>
      </c>
      <c r="E41" s="211" t="s">
        <v>77</v>
      </c>
    </row>
    <row r="42" spans="1:7">
      <c r="A42" s="213" t="s">
        <v>210</v>
      </c>
      <c r="B42" s="213" t="s">
        <v>209</v>
      </c>
      <c r="C42" s="211"/>
      <c r="D42" s="211"/>
      <c r="E42" s="211"/>
    </row>
    <row r="43" spans="1:7">
      <c r="A43" s="213" t="s">
        <v>64</v>
      </c>
      <c r="B43" s="213" t="s">
        <v>208</v>
      </c>
      <c r="C43" s="211"/>
      <c r="D43" s="211" t="s">
        <v>428</v>
      </c>
      <c r="E43" s="211" t="s">
        <v>77</v>
      </c>
    </row>
    <row r="44" spans="1:7">
      <c r="A44" s="211" t="s">
        <v>207</v>
      </c>
      <c r="B44" s="211" t="s">
        <v>206</v>
      </c>
      <c r="C44" s="211"/>
      <c r="D44" s="212" t="s">
        <v>429</v>
      </c>
      <c r="E44" s="211" t="s">
        <v>8</v>
      </c>
    </row>
    <row r="45" spans="1:7">
      <c r="A45" s="211" t="s">
        <v>205</v>
      </c>
      <c r="B45" s="211" t="s">
        <v>204</v>
      </c>
      <c r="C45" s="211"/>
      <c r="D45" s="211" t="s">
        <v>430</v>
      </c>
      <c r="E45" s="211" t="s">
        <v>8</v>
      </c>
    </row>
    <row r="46" spans="1:7">
      <c r="A46" s="211" t="s">
        <v>203</v>
      </c>
      <c r="B46" s="211" t="s">
        <v>202</v>
      </c>
      <c r="C46" s="211"/>
      <c r="D46" s="212" t="s">
        <v>431</v>
      </c>
      <c r="E46" s="211"/>
    </row>
    <row r="47" spans="1:7">
      <c r="A47" s="211" t="s">
        <v>50</v>
      </c>
      <c r="B47" s="211" t="s">
        <v>201</v>
      </c>
      <c r="C47" s="211"/>
      <c r="D47" s="211"/>
      <c r="E47" s="211"/>
    </row>
    <row r="48" spans="1:7">
      <c r="A48" s="211" t="s">
        <v>200</v>
      </c>
      <c r="B48" s="211" t="s">
        <v>199</v>
      </c>
      <c r="C48" s="211"/>
      <c r="D48" s="211"/>
      <c r="E48" s="211" t="s">
        <v>51</v>
      </c>
      <c r="F48" s="41"/>
      <c r="G48" s="13"/>
    </row>
    <row r="49" spans="1:5">
      <c r="A49" s="211" t="s">
        <v>198</v>
      </c>
      <c r="B49" s="211" t="s">
        <v>197</v>
      </c>
      <c r="C49" s="211"/>
      <c r="D49" s="212" t="s">
        <v>432</v>
      </c>
      <c r="E49" s="211" t="s">
        <v>77</v>
      </c>
    </row>
    <row r="50" spans="1:5">
      <c r="A50" s="213" t="s">
        <v>196</v>
      </c>
      <c r="B50" s="213" t="s">
        <v>195</v>
      </c>
      <c r="C50" s="211"/>
      <c r="D50" s="211"/>
      <c r="E50" s="211"/>
    </row>
    <row r="51" spans="1:5">
      <c r="A51" s="211" t="s">
        <v>194</v>
      </c>
      <c r="B51" s="211" t="s">
        <v>193</v>
      </c>
      <c r="C51" s="211"/>
      <c r="D51" s="211"/>
      <c r="E51" s="211" t="s">
        <v>51</v>
      </c>
    </row>
    <row r="52" spans="1:5">
      <c r="A52" s="211" t="s">
        <v>192</v>
      </c>
      <c r="B52" s="211" t="s">
        <v>191</v>
      </c>
      <c r="C52" s="211"/>
      <c r="D52" s="211"/>
      <c r="E52" s="211" t="s">
        <v>51</v>
      </c>
    </row>
    <row r="53" spans="1:5">
      <c r="A53" s="211" t="s">
        <v>190</v>
      </c>
      <c r="B53" s="211" t="s">
        <v>189</v>
      </c>
      <c r="C53" s="211"/>
      <c r="D53" s="211"/>
      <c r="E53" s="211" t="s">
        <v>51</v>
      </c>
    </row>
    <row r="54" spans="1:5">
      <c r="A54" s="211" t="s">
        <v>188</v>
      </c>
      <c r="B54" s="211" t="s">
        <v>187</v>
      </c>
      <c r="C54" s="211"/>
      <c r="D54" s="211"/>
      <c r="E54" s="211" t="s">
        <v>51</v>
      </c>
    </row>
    <row r="55" spans="1:5">
      <c r="A55" s="211" t="s">
        <v>186</v>
      </c>
      <c r="B55" s="211" t="s">
        <v>185</v>
      </c>
      <c r="C55" s="211"/>
      <c r="D55" s="211"/>
      <c r="E55" s="211"/>
    </row>
    <row r="56" spans="1:5">
      <c r="A56" s="211" t="s">
        <v>184</v>
      </c>
      <c r="B56" s="211" t="s">
        <v>183</v>
      </c>
      <c r="C56" s="211"/>
      <c r="D56" s="211"/>
      <c r="E56" s="211"/>
    </row>
    <row r="57" spans="1:5">
      <c r="A57" s="211" t="s">
        <v>182</v>
      </c>
      <c r="B57" s="211" t="s">
        <v>181</v>
      </c>
      <c r="C57" s="211"/>
      <c r="D57" s="212" t="s">
        <v>433</v>
      </c>
      <c r="E57" s="211" t="s">
        <v>77</v>
      </c>
    </row>
    <row r="58" spans="1:5">
      <c r="A58" s="211" t="s">
        <v>180</v>
      </c>
      <c r="B58" s="211" t="s">
        <v>179</v>
      </c>
      <c r="C58" s="211"/>
      <c r="D58" s="211" t="s">
        <v>434</v>
      </c>
      <c r="E58" s="211"/>
    </row>
    <row r="59" spans="1:5">
      <c r="A59" s="213" t="s">
        <v>178</v>
      </c>
      <c r="B59" s="213" t="s">
        <v>177</v>
      </c>
      <c r="C59" s="211"/>
      <c r="D59" s="211"/>
      <c r="E59" s="211"/>
    </row>
    <row r="60" spans="1:5">
      <c r="A60" s="213" t="s">
        <v>176</v>
      </c>
      <c r="B60" s="213" t="s">
        <v>175</v>
      </c>
      <c r="C60" s="211"/>
      <c r="D60" s="211"/>
      <c r="E60" s="211"/>
    </row>
    <row r="61" spans="1:5">
      <c r="A61" s="211" t="s">
        <v>65</v>
      </c>
      <c r="B61" s="211" t="s">
        <v>174</v>
      </c>
      <c r="C61" s="211"/>
      <c r="D61" s="211" t="s">
        <v>435</v>
      </c>
      <c r="E61" s="211"/>
    </row>
    <row r="62" spans="1:5">
      <c r="A62" s="211" t="s">
        <v>173</v>
      </c>
      <c r="B62" s="211" t="s">
        <v>172</v>
      </c>
      <c r="C62" s="211"/>
      <c r="D62" s="212" t="s">
        <v>436</v>
      </c>
      <c r="E62" s="211" t="s">
        <v>8</v>
      </c>
    </row>
    <row r="63" spans="1:5">
      <c r="A63" s="211" t="s">
        <v>63</v>
      </c>
      <c r="B63" s="211" t="s">
        <v>171</v>
      </c>
      <c r="C63" s="211"/>
      <c r="D63" s="212" t="s">
        <v>437</v>
      </c>
      <c r="E63" s="211" t="s">
        <v>77</v>
      </c>
    </row>
    <row r="64" spans="1:5">
      <c r="A64" s="211" t="s">
        <v>169</v>
      </c>
      <c r="B64" s="211" t="s">
        <v>170</v>
      </c>
      <c r="C64" s="211"/>
      <c r="D64" s="212" t="s">
        <v>169</v>
      </c>
      <c r="E64" s="211" t="s">
        <v>77</v>
      </c>
    </row>
    <row r="65" spans="1:5">
      <c r="A65" s="211" t="s">
        <v>168</v>
      </c>
      <c r="B65" s="211" t="s">
        <v>167</v>
      </c>
      <c r="C65" s="211"/>
      <c r="D65" s="211"/>
      <c r="E65" s="211"/>
    </row>
    <row r="66" spans="1:5">
      <c r="A66" s="211" t="s">
        <v>166</v>
      </c>
      <c r="B66" s="211" t="s">
        <v>165</v>
      </c>
      <c r="C66" s="211"/>
      <c r="D66" s="211"/>
      <c r="E66" s="211"/>
    </row>
    <row r="67" spans="1:5">
      <c r="A67" s="211" t="s">
        <v>163</v>
      </c>
      <c r="B67" s="211" t="s">
        <v>164</v>
      </c>
      <c r="C67" s="211"/>
      <c r="D67" s="212" t="s">
        <v>163</v>
      </c>
      <c r="E67" s="211" t="s">
        <v>77</v>
      </c>
    </row>
    <row r="68" spans="1:5">
      <c r="A68" s="211" t="s">
        <v>162</v>
      </c>
      <c r="B68" s="211" t="s">
        <v>161</v>
      </c>
      <c r="C68" s="211"/>
      <c r="D68" s="211"/>
      <c r="E68" s="211"/>
    </row>
    <row r="69" spans="1:5">
      <c r="A69" s="211" t="s">
        <v>160</v>
      </c>
      <c r="B69" s="211" t="s">
        <v>159</v>
      </c>
      <c r="C69" s="211"/>
      <c r="D69" s="211" t="s">
        <v>438</v>
      </c>
      <c r="E69" s="211" t="s">
        <v>77</v>
      </c>
    </row>
    <row r="70" spans="1:5">
      <c r="A70" s="211" t="s">
        <v>157</v>
      </c>
      <c r="B70" s="211" t="s">
        <v>158</v>
      </c>
      <c r="C70" s="211"/>
      <c r="D70" s="211" t="s">
        <v>157</v>
      </c>
      <c r="E70" s="211" t="s">
        <v>77</v>
      </c>
    </row>
    <row r="71" spans="1:5">
      <c r="A71" s="211" t="s">
        <v>156</v>
      </c>
      <c r="B71" s="211" t="s">
        <v>155</v>
      </c>
      <c r="C71" s="211"/>
      <c r="D71" s="211"/>
      <c r="E71" s="211"/>
    </row>
    <row r="72" spans="1:5">
      <c r="A72" s="211" t="s">
        <v>154</v>
      </c>
      <c r="B72" s="211" t="s">
        <v>153</v>
      </c>
      <c r="C72" s="211"/>
      <c r="D72" s="211"/>
      <c r="E72" s="211"/>
    </row>
    <row r="73" spans="1:5">
      <c r="A73" s="211" t="s">
        <v>152</v>
      </c>
      <c r="B73" s="211" t="s">
        <v>151</v>
      </c>
      <c r="C73" s="211"/>
      <c r="D73" s="211"/>
      <c r="E73" s="211"/>
    </row>
    <row r="74" spans="1:5">
      <c r="A74" s="211" t="s">
        <v>150</v>
      </c>
      <c r="B74" s="211" t="s">
        <v>149</v>
      </c>
      <c r="C74" s="211"/>
      <c r="D74" s="212" t="s">
        <v>439</v>
      </c>
      <c r="E74" s="211" t="s">
        <v>77</v>
      </c>
    </row>
    <row r="75" spans="1:5">
      <c r="A75" s="211" t="s">
        <v>148</v>
      </c>
      <c r="B75" s="211" t="s">
        <v>147</v>
      </c>
      <c r="C75" s="211"/>
      <c r="D75" s="211"/>
      <c r="E75" s="211" t="s">
        <v>51</v>
      </c>
    </row>
    <row r="76" spans="1:5">
      <c r="A76" s="211" t="s">
        <v>146</v>
      </c>
      <c r="B76" s="211" t="s">
        <v>145</v>
      </c>
      <c r="C76" s="211"/>
      <c r="D76" s="212" t="s">
        <v>440</v>
      </c>
      <c r="E76" s="211" t="s">
        <v>8</v>
      </c>
    </row>
    <row r="77" spans="1:5">
      <c r="A77" s="211" t="s">
        <v>144</v>
      </c>
      <c r="B77" s="211" t="s">
        <v>143</v>
      </c>
      <c r="C77" s="211"/>
      <c r="D77" s="211"/>
      <c r="E77" s="211" t="s">
        <v>51</v>
      </c>
    </row>
    <row r="78" spans="1:5">
      <c r="A78" s="213" t="s">
        <v>142</v>
      </c>
      <c r="B78" s="213" t="s">
        <v>141</v>
      </c>
      <c r="C78" s="211"/>
      <c r="D78" s="211"/>
      <c r="E78" s="213" t="s">
        <v>51</v>
      </c>
    </row>
    <row r="79" spans="1:5">
      <c r="A79" s="213" t="s">
        <v>140</v>
      </c>
      <c r="B79" s="213" t="s">
        <v>139</v>
      </c>
      <c r="C79" s="211"/>
      <c r="D79" s="211"/>
      <c r="E79" s="211"/>
    </row>
    <row r="80" spans="1:5">
      <c r="A80" s="213" t="s">
        <v>138</v>
      </c>
      <c r="B80" s="213" t="s">
        <v>137</v>
      </c>
      <c r="C80" s="211"/>
      <c r="D80" s="211"/>
      <c r="E80" s="211"/>
    </row>
    <row r="81" spans="1:5">
      <c r="A81" s="211" t="s">
        <v>136</v>
      </c>
      <c r="B81" s="211" t="s">
        <v>135</v>
      </c>
      <c r="C81" s="211"/>
      <c r="D81" s="212" t="s">
        <v>441</v>
      </c>
      <c r="E81" s="211" t="s">
        <v>8</v>
      </c>
    </row>
    <row r="82" spans="1:5">
      <c r="A82" s="211" t="s">
        <v>134</v>
      </c>
      <c r="B82" s="211" t="s">
        <v>133</v>
      </c>
      <c r="C82" s="211"/>
      <c r="D82" s="211" t="s">
        <v>442</v>
      </c>
      <c r="E82" s="211" t="s">
        <v>51</v>
      </c>
    </row>
    <row r="83" spans="1:5">
      <c r="A83" s="211" t="s">
        <v>132</v>
      </c>
      <c r="B83" s="211" t="s">
        <v>131</v>
      </c>
      <c r="C83" s="211"/>
      <c r="D83" s="211" t="s">
        <v>443</v>
      </c>
      <c r="E83" s="211" t="s">
        <v>51</v>
      </c>
    </row>
    <row r="84" spans="1:5">
      <c r="A84" s="211" t="s">
        <v>130</v>
      </c>
      <c r="B84" s="211" t="s">
        <v>129</v>
      </c>
      <c r="C84" s="211"/>
      <c r="D84" s="211" t="s">
        <v>444</v>
      </c>
      <c r="E84" s="211" t="s">
        <v>51</v>
      </c>
    </row>
    <row r="85" spans="1:5">
      <c r="A85" s="211" t="s">
        <v>128</v>
      </c>
      <c r="B85" s="211" t="s">
        <v>127</v>
      </c>
      <c r="C85" s="211"/>
      <c r="D85" s="212" t="s">
        <v>410</v>
      </c>
      <c r="E85" s="211" t="s">
        <v>77</v>
      </c>
    </row>
    <row r="86" spans="1:5">
      <c r="A86" s="211" t="s">
        <v>126</v>
      </c>
      <c r="B86" s="211" t="s">
        <v>125</v>
      </c>
      <c r="C86" s="211"/>
      <c r="D86" s="211"/>
      <c r="E86" s="211" t="s">
        <v>77</v>
      </c>
    </row>
    <row r="87" spans="1:5">
      <c r="A87" s="211" t="s">
        <v>124</v>
      </c>
      <c r="B87" s="211" t="s">
        <v>123</v>
      </c>
      <c r="C87" s="211"/>
      <c r="D87" s="212" t="s">
        <v>411</v>
      </c>
      <c r="E87" s="211" t="s">
        <v>8</v>
      </c>
    </row>
    <row r="88" spans="1:5">
      <c r="A88" s="211" t="s">
        <v>122</v>
      </c>
      <c r="B88" s="211" t="s">
        <v>121</v>
      </c>
      <c r="C88" s="211"/>
      <c r="D88" s="212" t="s">
        <v>412</v>
      </c>
      <c r="E88" s="211" t="s">
        <v>8</v>
      </c>
    </row>
    <row r="89" spans="1:5">
      <c r="A89" s="213" t="s">
        <v>49</v>
      </c>
      <c r="B89" s="213" t="s">
        <v>120</v>
      </c>
      <c r="C89" s="211"/>
      <c r="D89" s="211"/>
      <c r="E89" s="211"/>
    </row>
    <row r="90" spans="1:5">
      <c r="A90" s="213" t="s">
        <v>119</v>
      </c>
      <c r="B90" s="213" t="s">
        <v>118</v>
      </c>
      <c r="C90" s="211"/>
      <c r="D90" s="211"/>
      <c r="E90" s="211"/>
    </row>
    <row r="91" spans="1:5">
      <c r="A91" s="213" t="s">
        <v>117</v>
      </c>
      <c r="B91" s="213" t="s">
        <v>116</v>
      </c>
      <c r="C91" s="211"/>
      <c r="D91" s="211" t="s">
        <v>413</v>
      </c>
      <c r="E91" s="213" t="s">
        <v>77</v>
      </c>
    </row>
    <row r="92" spans="1:5">
      <c r="A92" s="213" t="s">
        <v>115</v>
      </c>
      <c r="B92" s="213" t="s">
        <v>114</v>
      </c>
      <c r="C92" s="211"/>
      <c r="D92" s="212" t="s">
        <v>445</v>
      </c>
      <c r="E92" s="213" t="s">
        <v>77</v>
      </c>
    </row>
    <row r="93" spans="1:5">
      <c r="A93" s="211" t="s">
        <v>113</v>
      </c>
      <c r="B93" s="211" t="s">
        <v>112</v>
      </c>
      <c r="C93" s="211"/>
      <c r="D93" s="211"/>
      <c r="E93" s="211" t="s">
        <v>51</v>
      </c>
    </row>
    <row r="94" spans="1:5">
      <c r="A94" s="211" t="s">
        <v>111</v>
      </c>
      <c r="B94" s="211" t="s">
        <v>110</v>
      </c>
      <c r="C94" s="211"/>
      <c r="D94" s="211"/>
      <c r="E94" s="211" t="s">
        <v>51</v>
      </c>
    </row>
    <row r="95" spans="1:5">
      <c r="A95" s="211" t="s">
        <v>109</v>
      </c>
      <c r="B95" s="211" t="s">
        <v>108</v>
      </c>
      <c r="C95" s="211"/>
      <c r="D95" s="212" t="s">
        <v>446</v>
      </c>
      <c r="E95" s="211" t="s">
        <v>8</v>
      </c>
    </row>
    <row r="96" spans="1:5">
      <c r="A96" s="211" t="s">
        <v>107</v>
      </c>
      <c r="B96" s="211" t="s">
        <v>106</v>
      </c>
      <c r="C96" s="211"/>
      <c r="D96" s="212"/>
      <c r="E96" s="211"/>
    </row>
    <row r="97" spans="1:5">
      <c r="A97" s="211" t="s">
        <v>105</v>
      </c>
      <c r="B97" s="211" t="s">
        <v>104</v>
      </c>
      <c r="C97" s="211"/>
      <c r="D97" s="211"/>
      <c r="E97" s="211"/>
    </row>
    <row r="98" spans="1:5">
      <c r="A98" s="211" t="s">
        <v>103</v>
      </c>
      <c r="B98" s="211" t="s">
        <v>102</v>
      </c>
      <c r="C98" s="211"/>
      <c r="D98" s="211" t="s">
        <v>447</v>
      </c>
      <c r="E98" s="213" t="s">
        <v>77</v>
      </c>
    </row>
    <row r="99" spans="1:5">
      <c r="A99" s="211" t="s">
        <v>101</v>
      </c>
      <c r="B99" s="211" t="s">
        <v>100</v>
      </c>
      <c r="C99" s="211"/>
      <c r="D99" s="212" t="s">
        <v>448</v>
      </c>
      <c r="E99" s="213"/>
    </row>
    <row r="100" spans="1:5">
      <c r="A100" s="213" t="s">
        <v>99</v>
      </c>
      <c r="B100" s="213" t="s">
        <v>98</v>
      </c>
      <c r="C100" s="211"/>
      <c r="D100" s="214" t="s">
        <v>449</v>
      </c>
      <c r="E100" s="213" t="s">
        <v>8</v>
      </c>
    </row>
    <row r="101" spans="1:5">
      <c r="A101" s="213" t="s">
        <v>97</v>
      </c>
      <c r="B101" s="213" t="s">
        <v>96</v>
      </c>
      <c r="C101" s="211"/>
      <c r="D101" s="214" t="s">
        <v>450</v>
      </c>
      <c r="E101" s="213" t="s">
        <v>8</v>
      </c>
    </row>
    <row r="102" spans="1:5">
      <c r="A102" s="211" t="s">
        <v>95</v>
      </c>
      <c r="B102" s="211" t="s">
        <v>94</v>
      </c>
      <c r="C102" s="211"/>
      <c r="D102" s="212" t="s">
        <v>451</v>
      </c>
      <c r="E102" s="211" t="s">
        <v>8</v>
      </c>
    </row>
    <row r="103" spans="1:5">
      <c r="A103" s="211" t="s">
        <v>93</v>
      </c>
      <c r="B103" s="211" t="s">
        <v>92</v>
      </c>
      <c r="C103" s="211"/>
      <c r="D103" s="212" t="s">
        <v>452</v>
      </c>
      <c r="E103" s="211" t="s">
        <v>77</v>
      </c>
    </row>
    <row r="104" spans="1:5">
      <c r="A104" s="213" t="s">
        <v>91</v>
      </c>
      <c r="B104" s="213" t="s">
        <v>90</v>
      </c>
      <c r="C104" s="211"/>
      <c r="D104" s="211"/>
      <c r="E104" s="211"/>
    </row>
    <row r="105" spans="1:5">
      <c r="A105" s="211" t="s">
        <v>89</v>
      </c>
      <c r="B105" s="211" t="s">
        <v>88</v>
      </c>
      <c r="C105" s="211"/>
      <c r="D105" s="212" t="s">
        <v>453</v>
      </c>
      <c r="E105" s="211" t="s">
        <v>8</v>
      </c>
    </row>
    <row r="106" spans="1:5">
      <c r="A106" s="211" t="s">
        <v>87</v>
      </c>
      <c r="B106" s="211" t="s">
        <v>86</v>
      </c>
      <c r="C106" s="211"/>
      <c r="D106" s="212" t="s">
        <v>454</v>
      </c>
      <c r="E106" s="211" t="s">
        <v>77</v>
      </c>
    </row>
    <row r="107" spans="1:5">
      <c r="A107" s="211" t="s">
        <v>85</v>
      </c>
      <c r="B107" s="211" t="s">
        <v>84</v>
      </c>
      <c r="C107" s="211"/>
      <c r="D107" s="212"/>
      <c r="E107" s="211"/>
    </row>
    <row r="108" spans="1:5">
      <c r="A108" s="211" t="s">
        <v>83</v>
      </c>
      <c r="B108" s="211" t="s">
        <v>82</v>
      </c>
      <c r="C108" s="211"/>
      <c r="D108" s="212" t="s">
        <v>455</v>
      </c>
      <c r="E108" s="211" t="s">
        <v>77</v>
      </c>
    </row>
    <row r="109" spans="1:5">
      <c r="A109" s="211" t="s">
        <v>81</v>
      </c>
      <c r="B109" s="211" t="s">
        <v>80</v>
      </c>
      <c r="C109" s="211"/>
      <c r="D109" s="214" t="s">
        <v>456</v>
      </c>
      <c r="E109" s="211" t="s">
        <v>77</v>
      </c>
    </row>
    <row r="110" spans="1:5">
      <c r="A110" s="213" t="s">
        <v>79</v>
      </c>
      <c r="B110" s="213" t="s">
        <v>78</v>
      </c>
      <c r="C110" s="211"/>
      <c r="D110" s="212" t="s">
        <v>457</v>
      </c>
      <c r="E110" s="213" t="s">
        <v>77</v>
      </c>
    </row>
    <row r="111" spans="1:5">
      <c r="A111" s="215"/>
      <c r="B111" s="215"/>
      <c r="C111" s="216"/>
      <c r="D111" s="216"/>
      <c r="E111" s="216"/>
    </row>
    <row r="112" spans="1:5">
      <c r="A112" s="216"/>
      <c r="B112" s="216"/>
      <c r="C112" s="216"/>
      <c r="D112" s="216"/>
      <c r="E112" s="216"/>
    </row>
  </sheetData>
  <phoneticPr fontId="0" type="noConversion"/>
  <printOptions horizontalCentered="1"/>
  <pageMargins left="0.1" right="0.1" top="1" bottom="1" header="0.4" footer="0.4"/>
  <pageSetup paperSize="9" fitToHeight="2" orientation="portrait" useFirstPageNumber="1" verticalDpi="300" r:id="rId1"/>
  <headerFooter alignWithMargins="0">
    <oddHeader>&amp;LIssue: AL01
Date: 19-Jan-2018
&amp;CSystem: Greenland Connect North
Segment: 3.2
From BU Nord S3 to BU Nord S4&amp;RDatum: WGS-84
Distances: Rhumb Line
Cable Family: OALC4 - Type 30</oddHeader>
    <oddFooter>&amp;LFile: &amp;F
Author: A. TRAHAY
&amp;CPage &amp;P of &amp;N&amp;R
ASN Marine</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zoomScaleNormal="100" zoomScaleSheetLayoutView="85" workbookViewId="0">
      <pane xSplit="1" ySplit="2" topLeftCell="B32" activePane="bottomRight" state="frozen"/>
      <selection pane="topRight" activeCell="B1" sqref="B1"/>
      <selection pane="bottomLeft" activeCell="A3" sqref="A3"/>
      <selection pane="bottomRight" activeCell="A43" sqref="A43"/>
    </sheetView>
  </sheetViews>
  <sheetFormatPr defaultColWidth="7.7109375" defaultRowHeight="13.5"/>
  <cols>
    <col min="1" max="1" width="7.42578125" style="26" customWidth="1"/>
    <col min="2" max="2" width="15.85546875" style="26" customWidth="1"/>
    <col min="3" max="3" width="11.140625" style="24" customWidth="1"/>
    <col min="4" max="4" width="10" style="35" customWidth="1"/>
    <col min="5" max="5" width="8.42578125" style="59" customWidth="1"/>
    <col min="6" max="6" width="7.7109375" style="37" customWidth="1"/>
    <col min="7" max="9" width="7.7109375" style="25" customWidth="1"/>
    <col min="10" max="11" width="7.7109375" style="29" customWidth="1"/>
    <col min="12" max="12" width="7.7109375" style="47" customWidth="1"/>
    <col min="13" max="14" width="7.7109375" style="29" customWidth="1"/>
    <col min="15" max="16384" width="7.7109375" style="25"/>
  </cols>
  <sheetData>
    <row r="1" spans="1:19" ht="18.75" customHeight="1" thickBot="1">
      <c r="A1" s="340" t="s">
        <v>27</v>
      </c>
      <c r="B1" s="341"/>
      <c r="C1" s="341"/>
      <c r="D1" s="341"/>
      <c r="E1" s="341"/>
      <c r="F1" s="341"/>
      <c r="G1" s="341"/>
      <c r="H1" s="341"/>
      <c r="I1" s="341"/>
      <c r="J1" s="341"/>
      <c r="K1" s="341"/>
      <c r="L1" s="341"/>
      <c r="M1" s="341"/>
      <c r="N1" s="341"/>
      <c r="O1" s="342"/>
    </row>
    <row r="2" spans="1:19" ht="18" customHeight="1" thickBot="1">
      <c r="A2" s="230" t="s">
        <v>28</v>
      </c>
      <c r="B2" s="231" t="s">
        <v>317</v>
      </c>
      <c r="C2" s="231" t="s">
        <v>2</v>
      </c>
      <c r="D2" s="343" t="s">
        <v>29</v>
      </c>
      <c r="E2" s="344"/>
      <c r="F2" s="344"/>
      <c r="G2" s="344"/>
      <c r="H2" s="344"/>
      <c r="I2" s="344"/>
      <c r="J2" s="344"/>
      <c r="K2" s="344"/>
      <c r="L2" s="344"/>
      <c r="M2" s="344"/>
      <c r="N2" s="344"/>
      <c r="O2" s="345"/>
    </row>
    <row r="3" spans="1:19" ht="32.25" customHeight="1">
      <c r="A3" s="306" t="s">
        <v>318</v>
      </c>
      <c r="B3" s="60" t="s">
        <v>138</v>
      </c>
      <c r="C3" s="60">
        <v>41991</v>
      </c>
      <c r="D3" s="309" t="s">
        <v>319</v>
      </c>
      <c r="E3" s="310"/>
      <c r="F3" s="310"/>
      <c r="G3" s="310"/>
      <c r="H3" s="310"/>
      <c r="I3" s="310"/>
      <c r="J3" s="310"/>
      <c r="K3" s="310"/>
      <c r="L3" s="310"/>
      <c r="M3" s="310"/>
      <c r="N3" s="310"/>
      <c r="O3" s="311"/>
    </row>
    <row r="4" spans="1:19" ht="15" customHeight="1">
      <c r="A4" s="307"/>
      <c r="B4" s="312" t="s">
        <v>320</v>
      </c>
      <c r="C4" s="313"/>
      <c r="D4" s="61">
        <v>0</v>
      </c>
      <c r="E4" s="62">
        <v>18.870999999999999</v>
      </c>
      <c r="F4" s="314">
        <f>E4-D4</f>
        <v>18.870999999999999</v>
      </c>
      <c r="G4" s="315"/>
      <c r="H4" s="316" t="s">
        <v>291</v>
      </c>
      <c r="I4" s="317"/>
      <c r="J4" s="317"/>
      <c r="K4" s="317"/>
      <c r="L4" s="317"/>
      <c r="M4" s="317"/>
      <c r="N4" s="317"/>
      <c r="O4" s="318"/>
    </row>
    <row r="5" spans="1:19" ht="15" customHeight="1">
      <c r="A5" s="307"/>
      <c r="B5" s="312" t="s">
        <v>321</v>
      </c>
      <c r="C5" s="313"/>
      <c r="D5" s="61">
        <v>0</v>
      </c>
      <c r="E5" s="62">
        <v>19.462</v>
      </c>
      <c r="F5" s="314">
        <f>E5-D5</f>
        <v>19.462</v>
      </c>
      <c r="G5" s="315"/>
      <c r="H5" s="319"/>
      <c r="I5" s="320"/>
      <c r="J5" s="320"/>
      <c r="K5" s="320"/>
      <c r="L5" s="320"/>
      <c r="M5" s="320"/>
      <c r="N5" s="320"/>
      <c r="O5" s="321"/>
      <c r="S5" s="63"/>
    </row>
    <row r="6" spans="1:19" ht="15" customHeight="1">
      <c r="A6" s="307"/>
      <c r="B6" s="64" t="s">
        <v>49</v>
      </c>
      <c r="C6" s="64">
        <v>41991</v>
      </c>
      <c r="D6" s="304" t="s">
        <v>322</v>
      </c>
      <c r="E6" s="304"/>
      <c r="F6" s="304"/>
      <c r="G6" s="304"/>
      <c r="H6" s="304"/>
      <c r="I6" s="304"/>
      <c r="J6" s="304"/>
      <c r="K6" s="304"/>
      <c r="L6" s="304"/>
      <c r="M6" s="304"/>
      <c r="N6" s="304"/>
      <c r="O6" s="305"/>
    </row>
    <row r="7" spans="1:19" ht="15" customHeight="1">
      <c r="A7" s="307"/>
      <c r="B7" s="64" t="s">
        <v>323</v>
      </c>
      <c r="C7" s="64">
        <v>41991</v>
      </c>
      <c r="D7" s="304" t="s">
        <v>322</v>
      </c>
      <c r="E7" s="304"/>
      <c r="F7" s="304"/>
      <c r="G7" s="304"/>
      <c r="H7" s="304"/>
      <c r="I7" s="304"/>
      <c r="J7" s="304"/>
      <c r="K7" s="304"/>
      <c r="L7" s="304"/>
      <c r="M7" s="304"/>
      <c r="N7" s="304"/>
      <c r="O7" s="305"/>
    </row>
    <row r="8" spans="1:19" ht="15" customHeight="1" thickBot="1">
      <c r="A8" s="308"/>
      <c r="B8" s="65" t="s">
        <v>324</v>
      </c>
      <c r="C8" s="65">
        <v>41991</v>
      </c>
      <c r="D8" s="322" t="s">
        <v>322</v>
      </c>
      <c r="E8" s="322"/>
      <c r="F8" s="322"/>
      <c r="G8" s="322"/>
      <c r="H8" s="322"/>
      <c r="I8" s="322"/>
      <c r="J8" s="322"/>
      <c r="K8" s="322"/>
      <c r="L8" s="322"/>
      <c r="M8" s="322"/>
      <c r="N8" s="322"/>
      <c r="O8" s="323"/>
    </row>
    <row r="9" spans="1:19" ht="82.5" customHeight="1">
      <c r="A9" s="306" t="s">
        <v>325</v>
      </c>
      <c r="B9" s="60" t="s">
        <v>138</v>
      </c>
      <c r="C9" s="60">
        <v>42671</v>
      </c>
      <c r="D9" s="309" t="s">
        <v>326</v>
      </c>
      <c r="E9" s="310"/>
      <c r="F9" s="310"/>
      <c r="G9" s="310"/>
      <c r="H9" s="310"/>
      <c r="I9" s="310"/>
      <c r="J9" s="310"/>
      <c r="K9" s="310"/>
      <c r="L9" s="310"/>
      <c r="M9" s="310"/>
      <c r="N9" s="310"/>
      <c r="O9" s="311"/>
    </row>
    <row r="10" spans="1:19">
      <c r="A10" s="307"/>
      <c r="B10" s="312" t="s">
        <v>320</v>
      </c>
      <c r="C10" s="313"/>
      <c r="D10" s="61">
        <v>0</v>
      </c>
      <c r="E10" s="62">
        <v>18.870999999999999</v>
      </c>
      <c r="F10" s="314">
        <f>E10-D10</f>
        <v>18.870999999999999</v>
      </c>
      <c r="G10" s="315"/>
      <c r="H10" s="316" t="s">
        <v>291</v>
      </c>
      <c r="I10" s="317"/>
      <c r="J10" s="317"/>
      <c r="K10" s="317"/>
      <c r="L10" s="317"/>
      <c r="M10" s="317"/>
      <c r="N10" s="317"/>
      <c r="O10" s="318"/>
    </row>
    <row r="11" spans="1:19">
      <c r="A11" s="307"/>
      <c r="B11" s="312" t="s">
        <v>321</v>
      </c>
      <c r="C11" s="313"/>
      <c r="D11" s="61">
        <v>0</v>
      </c>
      <c r="E11" s="62">
        <v>20.001999999999999</v>
      </c>
      <c r="F11" s="314">
        <f>E11-D11</f>
        <v>20.001999999999999</v>
      </c>
      <c r="G11" s="315"/>
      <c r="H11" s="319"/>
      <c r="I11" s="320"/>
      <c r="J11" s="320"/>
      <c r="K11" s="320"/>
      <c r="L11" s="320"/>
      <c r="M11" s="320"/>
      <c r="N11" s="320"/>
      <c r="O11" s="321"/>
    </row>
    <row r="12" spans="1:19">
      <c r="A12" s="307"/>
      <c r="B12" s="64" t="s">
        <v>49</v>
      </c>
      <c r="C12" s="64">
        <v>42671</v>
      </c>
      <c r="D12" s="304" t="s">
        <v>322</v>
      </c>
      <c r="E12" s="304"/>
      <c r="F12" s="304"/>
      <c r="G12" s="304"/>
      <c r="H12" s="304"/>
      <c r="I12" s="304"/>
      <c r="J12" s="304"/>
      <c r="K12" s="304"/>
      <c r="L12" s="304"/>
      <c r="M12" s="304"/>
      <c r="N12" s="304"/>
      <c r="O12" s="305"/>
    </row>
    <row r="13" spans="1:19">
      <c r="A13" s="307"/>
      <c r="B13" s="64" t="s">
        <v>323</v>
      </c>
      <c r="C13" s="64">
        <v>42671</v>
      </c>
      <c r="D13" s="304" t="s">
        <v>322</v>
      </c>
      <c r="E13" s="304"/>
      <c r="F13" s="304"/>
      <c r="G13" s="304"/>
      <c r="H13" s="304"/>
      <c r="I13" s="304"/>
      <c r="J13" s="304"/>
      <c r="K13" s="304"/>
      <c r="L13" s="304"/>
      <c r="M13" s="304"/>
      <c r="N13" s="304"/>
      <c r="O13" s="305"/>
    </row>
    <row r="14" spans="1:19" ht="14.25" thickBot="1">
      <c r="A14" s="308"/>
      <c r="B14" s="65" t="s">
        <v>324</v>
      </c>
      <c r="C14" s="65">
        <v>42671</v>
      </c>
      <c r="D14" s="322" t="s">
        <v>322</v>
      </c>
      <c r="E14" s="322"/>
      <c r="F14" s="322"/>
      <c r="G14" s="322"/>
      <c r="H14" s="322"/>
      <c r="I14" s="322"/>
      <c r="J14" s="322"/>
      <c r="K14" s="322"/>
      <c r="L14" s="322"/>
      <c r="M14" s="322"/>
      <c r="N14" s="322"/>
      <c r="O14" s="323"/>
    </row>
    <row r="15" spans="1:19" ht="59.25" customHeight="1">
      <c r="A15" s="306" t="s">
        <v>327</v>
      </c>
      <c r="B15" s="60" t="s">
        <v>138</v>
      </c>
      <c r="C15" s="60">
        <v>42754</v>
      </c>
      <c r="D15" s="309" t="s">
        <v>328</v>
      </c>
      <c r="E15" s="310"/>
      <c r="F15" s="310"/>
      <c r="G15" s="310"/>
      <c r="H15" s="310"/>
      <c r="I15" s="310"/>
      <c r="J15" s="310"/>
      <c r="K15" s="310"/>
      <c r="L15" s="310"/>
      <c r="M15" s="310"/>
      <c r="N15" s="310"/>
      <c r="O15" s="311"/>
    </row>
    <row r="16" spans="1:19">
      <c r="A16" s="307"/>
      <c r="B16" s="312" t="s">
        <v>320</v>
      </c>
      <c r="C16" s="313"/>
      <c r="D16" s="61">
        <v>0</v>
      </c>
      <c r="E16" s="62">
        <v>18.870999999999999</v>
      </c>
      <c r="F16" s="314">
        <f>E16-D16</f>
        <v>18.870999999999999</v>
      </c>
      <c r="G16" s="315"/>
      <c r="H16" s="316" t="s">
        <v>291</v>
      </c>
      <c r="I16" s="317"/>
      <c r="J16" s="317"/>
      <c r="K16" s="317"/>
      <c r="L16" s="317"/>
      <c r="M16" s="317"/>
      <c r="N16" s="317"/>
      <c r="O16" s="318"/>
    </row>
    <row r="17" spans="1:16">
      <c r="A17" s="307"/>
      <c r="B17" s="312" t="s">
        <v>321</v>
      </c>
      <c r="C17" s="313"/>
      <c r="D17" s="61">
        <v>0</v>
      </c>
      <c r="E17" s="62">
        <v>20.001999999999999</v>
      </c>
      <c r="F17" s="314">
        <f>E17-D17</f>
        <v>20.001999999999999</v>
      </c>
      <c r="G17" s="315"/>
      <c r="H17" s="319"/>
      <c r="I17" s="320"/>
      <c r="J17" s="320"/>
      <c r="K17" s="320"/>
      <c r="L17" s="320"/>
      <c r="M17" s="320"/>
      <c r="N17" s="320"/>
      <c r="O17" s="321"/>
    </row>
    <row r="18" spans="1:16">
      <c r="A18" s="307"/>
      <c r="B18" s="64" t="s">
        <v>49</v>
      </c>
      <c r="C18" s="64">
        <v>42754</v>
      </c>
      <c r="D18" s="304" t="s">
        <v>322</v>
      </c>
      <c r="E18" s="304"/>
      <c r="F18" s="304"/>
      <c r="G18" s="304"/>
      <c r="H18" s="304"/>
      <c r="I18" s="304"/>
      <c r="J18" s="304"/>
      <c r="K18" s="304"/>
      <c r="L18" s="304"/>
      <c r="M18" s="304"/>
      <c r="N18" s="304"/>
      <c r="O18" s="305"/>
    </row>
    <row r="19" spans="1:16">
      <c r="A19" s="307"/>
      <c r="B19" s="64" t="s">
        <v>323</v>
      </c>
      <c r="C19" s="64">
        <v>42754</v>
      </c>
      <c r="D19" s="304" t="s">
        <v>322</v>
      </c>
      <c r="E19" s="304"/>
      <c r="F19" s="304"/>
      <c r="G19" s="304"/>
      <c r="H19" s="304"/>
      <c r="I19" s="304"/>
      <c r="J19" s="304"/>
      <c r="K19" s="304"/>
      <c r="L19" s="304"/>
      <c r="M19" s="304"/>
      <c r="N19" s="304"/>
      <c r="O19" s="305"/>
      <c r="P19" s="70"/>
    </row>
    <row r="20" spans="1:16" ht="14.25" thickBot="1">
      <c r="A20" s="308"/>
      <c r="B20" s="65" t="s">
        <v>324</v>
      </c>
      <c r="C20" s="65">
        <v>42754</v>
      </c>
      <c r="D20" s="322" t="s">
        <v>322</v>
      </c>
      <c r="E20" s="322"/>
      <c r="F20" s="322"/>
      <c r="G20" s="322"/>
      <c r="H20" s="322"/>
      <c r="I20" s="322"/>
      <c r="J20" s="322"/>
      <c r="K20" s="322"/>
      <c r="L20" s="322"/>
      <c r="M20" s="322"/>
      <c r="N20" s="322"/>
      <c r="O20" s="323"/>
      <c r="P20" s="70"/>
    </row>
    <row r="21" spans="1:16" ht="14.25" customHeight="1">
      <c r="A21" s="324" t="s">
        <v>329</v>
      </c>
      <c r="B21" s="326">
        <v>42909</v>
      </c>
      <c r="C21" s="66" t="s">
        <v>297</v>
      </c>
      <c r="D21" s="67" t="s">
        <v>296</v>
      </c>
      <c r="E21" s="328" t="s">
        <v>330</v>
      </c>
      <c r="F21" s="329"/>
      <c r="G21" s="329"/>
      <c r="H21" s="329"/>
      <c r="I21" s="329"/>
      <c r="J21" s="329"/>
      <c r="K21" s="329"/>
      <c r="L21" s="329"/>
      <c r="M21" s="329"/>
      <c r="N21" s="329"/>
      <c r="O21" s="330"/>
      <c r="P21" s="71"/>
    </row>
    <row r="22" spans="1:16" ht="15" customHeight="1" thickBot="1">
      <c r="A22" s="325" t="s">
        <v>329</v>
      </c>
      <c r="B22" s="327">
        <v>42909</v>
      </c>
      <c r="C22" s="68" t="s">
        <v>294</v>
      </c>
      <c r="D22" s="69" t="s">
        <v>331</v>
      </c>
      <c r="E22" s="331"/>
      <c r="F22" s="332"/>
      <c r="G22" s="332"/>
      <c r="H22" s="332"/>
      <c r="I22" s="332"/>
      <c r="J22" s="332"/>
      <c r="K22" s="332"/>
      <c r="L22" s="332"/>
      <c r="M22" s="332"/>
      <c r="N22" s="332"/>
      <c r="O22" s="333"/>
      <c r="P22" s="71"/>
    </row>
    <row r="23" spans="1:16" ht="14.25" customHeight="1">
      <c r="A23" s="324" t="s">
        <v>332</v>
      </c>
      <c r="B23" s="326">
        <v>42922</v>
      </c>
      <c r="C23" s="66" t="s">
        <v>297</v>
      </c>
      <c r="D23" s="67" t="s">
        <v>296</v>
      </c>
      <c r="E23" s="328" t="s">
        <v>333</v>
      </c>
      <c r="F23" s="329"/>
      <c r="G23" s="329"/>
      <c r="H23" s="329"/>
      <c r="I23" s="329"/>
      <c r="J23" s="329"/>
      <c r="K23" s="329"/>
      <c r="L23" s="329"/>
      <c r="M23" s="329"/>
      <c r="N23" s="329"/>
      <c r="O23" s="330"/>
      <c r="P23" s="71"/>
    </row>
    <row r="24" spans="1:16" ht="15" customHeight="1" thickBot="1">
      <c r="A24" s="325" t="s">
        <v>332</v>
      </c>
      <c r="B24" s="327">
        <v>42922</v>
      </c>
      <c r="C24" s="68" t="s">
        <v>294</v>
      </c>
      <c r="D24" s="69" t="s">
        <v>292</v>
      </c>
      <c r="E24" s="331"/>
      <c r="F24" s="332"/>
      <c r="G24" s="332"/>
      <c r="H24" s="332"/>
      <c r="I24" s="332"/>
      <c r="J24" s="332"/>
      <c r="K24" s="332"/>
      <c r="L24" s="332"/>
      <c r="M24" s="332"/>
      <c r="N24" s="332"/>
      <c r="O24" s="333"/>
      <c r="P24" s="71"/>
    </row>
    <row r="25" spans="1:16" ht="13.5" customHeight="1">
      <c r="A25" s="324" t="s">
        <v>62</v>
      </c>
      <c r="B25" s="326">
        <v>42963</v>
      </c>
      <c r="C25" s="66" t="s">
        <v>297</v>
      </c>
      <c r="D25" s="67" t="s">
        <v>296</v>
      </c>
      <c r="E25" s="334" t="s">
        <v>334</v>
      </c>
      <c r="F25" s="335"/>
      <c r="G25" s="335"/>
      <c r="H25" s="335"/>
      <c r="I25" s="335"/>
      <c r="J25" s="335"/>
      <c r="K25" s="335"/>
      <c r="L25" s="335"/>
      <c r="M25" s="335"/>
      <c r="N25" s="335"/>
      <c r="O25" s="336"/>
      <c r="P25" s="71"/>
    </row>
    <row r="26" spans="1:16" ht="27.75" customHeight="1" thickBot="1">
      <c r="A26" s="325" t="s">
        <v>332</v>
      </c>
      <c r="B26" s="327">
        <v>42922</v>
      </c>
      <c r="C26" s="68" t="s">
        <v>294</v>
      </c>
      <c r="D26" s="69" t="s">
        <v>292</v>
      </c>
      <c r="E26" s="337"/>
      <c r="F26" s="338"/>
      <c r="G26" s="338"/>
      <c r="H26" s="338"/>
      <c r="I26" s="338"/>
      <c r="J26" s="338"/>
      <c r="K26" s="338"/>
      <c r="L26" s="338"/>
      <c r="M26" s="338"/>
      <c r="N26" s="338"/>
      <c r="O26" s="339"/>
      <c r="P26" s="71"/>
    </row>
    <row r="27" spans="1:16" ht="69" customHeight="1">
      <c r="A27" s="306" t="s">
        <v>337</v>
      </c>
      <c r="B27" s="60" t="s">
        <v>138</v>
      </c>
      <c r="C27" s="60">
        <v>43040</v>
      </c>
      <c r="D27" s="309" t="s">
        <v>461</v>
      </c>
      <c r="E27" s="310"/>
      <c r="F27" s="310"/>
      <c r="G27" s="310"/>
      <c r="H27" s="310"/>
      <c r="I27" s="310"/>
      <c r="J27" s="310"/>
      <c r="K27" s="310"/>
      <c r="L27" s="310"/>
      <c r="M27" s="310"/>
      <c r="N27" s="310"/>
      <c r="O27" s="311"/>
    </row>
    <row r="28" spans="1:16">
      <c r="A28" s="307"/>
      <c r="B28" s="312" t="s">
        <v>320</v>
      </c>
      <c r="C28" s="313"/>
      <c r="D28" s="61">
        <v>0</v>
      </c>
      <c r="E28" s="62">
        <v>18.876000000000001</v>
      </c>
      <c r="F28" s="314">
        <f>E28-D28</f>
        <v>18.876000000000001</v>
      </c>
      <c r="G28" s="315"/>
      <c r="H28" s="316" t="s">
        <v>460</v>
      </c>
      <c r="I28" s="317"/>
      <c r="J28" s="317"/>
      <c r="K28" s="317"/>
      <c r="L28" s="317"/>
      <c r="M28" s="317"/>
      <c r="N28" s="317"/>
      <c r="O28" s="318"/>
    </row>
    <row r="29" spans="1:16">
      <c r="A29" s="307"/>
      <c r="B29" s="312" t="s">
        <v>321</v>
      </c>
      <c r="C29" s="313"/>
      <c r="D29" s="61">
        <v>0</v>
      </c>
      <c r="E29" s="62">
        <v>18.913</v>
      </c>
      <c r="F29" s="314">
        <f>E29-D29</f>
        <v>18.913</v>
      </c>
      <c r="G29" s="315"/>
      <c r="H29" s="319"/>
      <c r="I29" s="320"/>
      <c r="J29" s="320"/>
      <c r="K29" s="320"/>
      <c r="L29" s="320"/>
      <c r="M29" s="320"/>
      <c r="N29" s="320"/>
      <c r="O29" s="321"/>
    </row>
    <row r="30" spans="1:16">
      <c r="A30" s="307"/>
      <c r="B30" s="64" t="s">
        <v>49</v>
      </c>
      <c r="C30" s="64">
        <v>43040</v>
      </c>
      <c r="D30" s="304" t="s">
        <v>322</v>
      </c>
      <c r="E30" s="304"/>
      <c r="F30" s="304"/>
      <c r="G30" s="304"/>
      <c r="H30" s="304"/>
      <c r="I30" s="304"/>
      <c r="J30" s="304"/>
      <c r="K30" s="304"/>
      <c r="L30" s="304"/>
      <c r="M30" s="304"/>
      <c r="N30" s="304"/>
      <c r="O30" s="305"/>
    </row>
    <row r="31" spans="1:16" ht="14.25" thickBot="1">
      <c r="A31" s="308"/>
      <c r="B31" s="65" t="s">
        <v>323</v>
      </c>
      <c r="C31" s="65">
        <v>43040</v>
      </c>
      <c r="D31" s="322" t="s">
        <v>322</v>
      </c>
      <c r="E31" s="322"/>
      <c r="F31" s="322"/>
      <c r="G31" s="322"/>
      <c r="H31" s="322"/>
      <c r="I31" s="322"/>
      <c r="J31" s="322"/>
      <c r="K31" s="322"/>
      <c r="L31" s="322"/>
      <c r="M31" s="322"/>
      <c r="N31" s="322"/>
      <c r="O31" s="323"/>
    </row>
    <row r="32" spans="1:16" ht="13.5" customHeight="1">
      <c r="A32" s="306" t="s">
        <v>470</v>
      </c>
      <c r="B32" s="60" t="s">
        <v>138</v>
      </c>
      <c r="C32" s="60">
        <v>43119</v>
      </c>
      <c r="D32" s="309" t="s">
        <v>471</v>
      </c>
      <c r="E32" s="310"/>
      <c r="F32" s="310"/>
      <c r="G32" s="310"/>
      <c r="H32" s="310"/>
      <c r="I32" s="310"/>
      <c r="J32" s="310"/>
      <c r="K32" s="310"/>
      <c r="L32" s="310"/>
      <c r="M32" s="310"/>
      <c r="N32" s="310"/>
      <c r="O32" s="311"/>
    </row>
    <row r="33" spans="1:15">
      <c r="A33" s="307"/>
      <c r="B33" s="312" t="s">
        <v>320</v>
      </c>
      <c r="C33" s="313"/>
      <c r="D33" s="61">
        <f>D28</f>
        <v>0</v>
      </c>
      <c r="E33" s="62">
        <f>E28</f>
        <v>18.876000000000001</v>
      </c>
      <c r="F33" s="314">
        <f>E33-D33</f>
        <v>18.876000000000001</v>
      </c>
      <c r="G33" s="315"/>
      <c r="H33" s="316" t="s">
        <v>472</v>
      </c>
      <c r="I33" s="317"/>
      <c r="J33" s="317"/>
      <c r="K33" s="317"/>
      <c r="L33" s="317"/>
      <c r="M33" s="317"/>
      <c r="N33" s="317"/>
      <c r="O33" s="318"/>
    </row>
    <row r="34" spans="1:15">
      <c r="A34" s="307"/>
      <c r="B34" s="312" t="s">
        <v>321</v>
      </c>
      <c r="C34" s="313"/>
      <c r="D34" s="61">
        <f>D29</f>
        <v>0</v>
      </c>
      <c r="E34" s="62">
        <f>E29</f>
        <v>18.913</v>
      </c>
      <c r="F34" s="314">
        <f>E34-D34</f>
        <v>18.913</v>
      </c>
      <c r="G34" s="315"/>
      <c r="H34" s="319"/>
      <c r="I34" s="320"/>
      <c r="J34" s="320"/>
      <c r="K34" s="320"/>
      <c r="L34" s="320"/>
      <c r="M34" s="320"/>
      <c r="N34" s="320"/>
      <c r="O34" s="321"/>
    </row>
    <row r="35" spans="1:15">
      <c r="A35" s="307"/>
      <c r="B35" s="64" t="s">
        <v>49</v>
      </c>
      <c r="C35" s="64">
        <v>43119</v>
      </c>
      <c r="D35" s="304" t="s">
        <v>473</v>
      </c>
      <c r="E35" s="304"/>
      <c r="F35" s="304"/>
      <c r="G35" s="304"/>
      <c r="H35" s="304"/>
      <c r="I35" s="304"/>
      <c r="J35" s="304"/>
      <c r="K35" s="304"/>
      <c r="L35" s="304"/>
      <c r="M35" s="304"/>
      <c r="N35" s="304"/>
      <c r="O35" s="305"/>
    </row>
    <row r="36" spans="1:15" ht="14.25" thickBot="1">
      <c r="A36" s="308"/>
      <c r="B36" s="65" t="s">
        <v>323</v>
      </c>
      <c r="C36" s="65">
        <v>43119</v>
      </c>
      <c r="D36" s="322" t="s">
        <v>473</v>
      </c>
      <c r="E36" s="322"/>
      <c r="F36" s="322"/>
      <c r="G36" s="322"/>
      <c r="H36" s="322"/>
      <c r="I36" s="322"/>
      <c r="J36" s="322"/>
      <c r="K36" s="322"/>
      <c r="L36" s="322"/>
      <c r="M36" s="322"/>
      <c r="N36" s="322"/>
      <c r="O36" s="323"/>
    </row>
  </sheetData>
  <mergeCells count="59">
    <mergeCell ref="A32:A36"/>
    <mergeCell ref="D32:O32"/>
    <mergeCell ref="B33:C33"/>
    <mergeCell ref="F33:G33"/>
    <mergeCell ref="H33:O34"/>
    <mergeCell ref="B34:C34"/>
    <mergeCell ref="F34:G34"/>
    <mergeCell ref="D35:O35"/>
    <mergeCell ref="D36:O36"/>
    <mergeCell ref="A1:O1"/>
    <mergeCell ref="D2:O2"/>
    <mergeCell ref="A3:A8"/>
    <mergeCell ref="D3:O3"/>
    <mergeCell ref="B4:C4"/>
    <mergeCell ref="F4:G4"/>
    <mergeCell ref="H4:O5"/>
    <mergeCell ref="B5:C5"/>
    <mergeCell ref="F5:G5"/>
    <mergeCell ref="D6:O6"/>
    <mergeCell ref="D12:O12"/>
    <mergeCell ref="D7:O7"/>
    <mergeCell ref="D8:O8"/>
    <mergeCell ref="H16:O17"/>
    <mergeCell ref="F17:G17"/>
    <mergeCell ref="E25:O26"/>
    <mergeCell ref="A9:A14"/>
    <mergeCell ref="D9:O9"/>
    <mergeCell ref="B10:C10"/>
    <mergeCell ref="F10:G10"/>
    <mergeCell ref="H10:O11"/>
    <mergeCell ref="B11:C11"/>
    <mergeCell ref="F11:G11"/>
    <mergeCell ref="D13:O13"/>
    <mergeCell ref="D14:O14"/>
    <mergeCell ref="D15:O15"/>
    <mergeCell ref="B16:C16"/>
    <mergeCell ref="F16:G16"/>
    <mergeCell ref="B17:C17"/>
    <mergeCell ref="B21:B22"/>
    <mergeCell ref="A23:A24"/>
    <mergeCell ref="B23:B24"/>
    <mergeCell ref="E21:O22"/>
    <mergeCell ref="E23:O24"/>
    <mergeCell ref="D18:O18"/>
    <mergeCell ref="A15:A20"/>
    <mergeCell ref="A27:A31"/>
    <mergeCell ref="D27:O27"/>
    <mergeCell ref="B28:C28"/>
    <mergeCell ref="F28:G28"/>
    <mergeCell ref="H28:O29"/>
    <mergeCell ref="B29:C29"/>
    <mergeCell ref="F29:G29"/>
    <mergeCell ref="D30:O30"/>
    <mergeCell ref="D31:O31"/>
    <mergeCell ref="A25:A26"/>
    <mergeCell ref="B25:B26"/>
    <mergeCell ref="D19:O19"/>
    <mergeCell ref="D20:O20"/>
    <mergeCell ref="A21:A22"/>
  </mergeCells>
  <phoneticPr fontId="0" type="noConversion"/>
  <printOptions horizontalCentered="1"/>
  <pageMargins left="0.1" right="0.1" top="1" bottom="1" header="0.4" footer="0.4"/>
  <pageSetup paperSize="9" fitToHeight="4" orientation="landscape" useFirstPageNumber="1" r:id="rId1"/>
  <headerFooter alignWithMargins="0">
    <oddHeader>&amp;LIssue: AL01
Date: 19-Jan-2018
&amp;CSystem: Greenland Connect North
Segment: 3.2
From BU Nord S3 to BU Nord S4&amp;RDatum: WGS-84
Distances: Rhumb Line
Cable Family: OALC4 - Type 30</oddHeader>
    <oddFooter>&amp;LFile: &amp;F
Author: A. TRAHAY
&amp;CPage &amp;P of &amp;N&amp;R
ASN Marine</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M96"/>
  <sheetViews>
    <sheetView zoomScaleNormal="100" workbookViewId="0">
      <pane ySplit="1" topLeftCell="A2" activePane="bottomLeft" state="frozen"/>
      <selection pane="bottomLeft" activeCell="AQ12" sqref="AQ12"/>
    </sheetView>
  </sheetViews>
  <sheetFormatPr defaultColWidth="9.140625" defaultRowHeight="11.25"/>
  <cols>
    <col min="1" max="1" width="5" style="91" customWidth="1"/>
    <col min="2" max="2" width="29" style="90" bestFit="1" customWidth="1"/>
    <col min="3" max="3" width="3" style="89" bestFit="1" customWidth="1"/>
    <col min="4" max="4" width="7.5703125" style="88" bestFit="1" customWidth="1"/>
    <col min="5" max="5" width="2.42578125" style="87" customWidth="1"/>
    <col min="6" max="6" width="4.42578125" style="86" customWidth="1"/>
    <col min="7" max="7" width="7.5703125" style="85" bestFit="1" customWidth="1"/>
    <col min="8" max="8" width="2.42578125" style="72" bestFit="1" customWidth="1"/>
    <col min="9" max="9" width="3.7109375" style="84" bestFit="1" customWidth="1"/>
    <col min="10" max="10" width="5.42578125" style="83" bestFit="1" customWidth="1"/>
    <col min="11" max="11" width="8.42578125" style="82" customWidth="1"/>
    <col min="12" max="12" width="5.5703125" style="81" bestFit="1" customWidth="1"/>
    <col min="13" max="13" width="7.140625" style="79" customWidth="1"/>
    <col min="14" max="14" width="7.42578125" style="79" customWidth="1"/>
    <col min="15" max="15" width="7.42578125" style="75" customWidth="1"/>
    <col min="16" max="16" width="7.28515625" style="80" bestFit="1" customWidth="1"/>
    <col min="17" max="17" width="7" style="77" bestFit="1" customWidth="1"/>
    <col min="18" max="18" width="5.42578125" style="79" bestFit="1" customWidth="1"/>
    <col min="19" max="19" width="5.7109375" style="79" bestFit="1" customWidth="1"/>
    <col min="20" max="20" width="7.5703125" style="79" customWidth="1"/>
    <col min="21" max="21" width="8" style="78" customWidth="1"/>
    <col min="22" max="23" width="9.140625" style="76" hidden="1" customWidth="1"/>
    <col min="24" max="24" width="6.85546875" style="77" hidden="1" customWidth="1"/>
    <col min="25" max="25" width="9.140625" style="76" hidden="1" customWidth="1"/>
    <col min="26" max="26" width="7.5703125" style="75" hidden="1" customWidth="1"/>
    <col min="27" max="27" width="9.140625" style="74" hidden="1" customWidth="1"/>
    <col min="28" max="30" width="9.140625" style="72" hidden="1" customWidth="1"/>
    <col min="31" max="31" width="7.42578125" style="74" hidden="1" customWidth="1"/>
    <col min="32" max="32" width="9.140625" style="73" hidden="1" customWidth="1"/>
    <col min="33" max="39" width="9.140625" style="72" hidden="1" customWidth="1"/>
    <col min="40" max="40" width="9.140625" style="72" customWidth="1"/>
    <col min="41" max="16384" width="9.140625" style="72"/>
  </cols>
  <sheetData>
    <row r="1" spans="1:39" s="139" customFormat="1" ht="43.5" customHeight="1">
      <c r="A1" s="154" t="s">
        <v>15</v>
      </c>
      <c r="B1" s="154" t="s">
        <v>9</v>
      </c>
      <c r="C1" s="346" t="s">
        <v>373</v>
      </c>
      <c r="D1" s="347"/>
      <c r="E1" s="348"/>
      <c r="F1" s="346" t="s">
        <v>372</v>
      </c>
      <c r="G1" s="347"/>
      <c r="H1" s="348"/>
      <c r="I1" s="153" t="s">
        <v>22</v>
      </c>
      <c r="J1" s="152" t="s">
        <v>16</v>
      </c>
      <c r="K1" s="151" t="s">
        <v>17</v>
      </c>
      <c r="L1" s="150" t="s">
        <v>10</v>
      </c>
      <c r="M1" s="147" t="s">
        <v>23</v>
      </c>
      <c r="N1" s="147" t="s">
        <v>24</v>
      </c>
      <c r="O1" s="147" t="s">
        <v>18</v>
      </c>
      <c r="P1" s="149" t="s">
        <v>19</v>
      </c>
      <c r="Q1" s="148" t="s">
        <v>25</v>
      </c>
      <c r="R1" s="147" t="s">
        <v>20</v>
      </c>
      <c r="S1" s="147" t="s">
        <v>21</v>
      </c>
      <c r="T1" s="147" t="s">
        <v>26</v>
      </c>
      <c r="U1" s="232" t="s">
        <v>474</v>
      </c>
      <c r="V1" s="146" t="s">
        <v>9</v>
      </c>
      <c r="W1" s="144" t="s">
        <v>11</v>
      </c>
      <c r="X1" s="145" t="s">
        <v>12</v>
      </c>
      <c r="Y1" s="144" t="s">
        <v>8</v>
      </c>
      <c r="Z1" s="143" t="s">
        <v>13</v>
      </c>
      <c r="AA1" s="140" t="s">
        <v>14</v>
      </c>
      <c r="AB1" s="142"/>
      <c r="AC1" s="142"/>
      <c r="AD1" s="142"/>
      <c r="AE1" s="140"/>
      <c r="AF1" s="141"/>
      <c r="AL1" s="140" t="s">
        <v>371</v>
      </c>
      <c r="AM1" s="140" t="s">
        <v>370</v>
      </c>
    </row>
    <row r="2" spans="1:39">
      <c r="A2" s="138"/>
      <c r="B2" s="137"/>
      <c r="C2" s="136"/>
      <c r="D2" s="135"/>
      <c r="E2" s="134"/>
      <c r="F2" s="133"/>
      <c r="G2" s="132"/>
      <c r="H2" s="131"/>
      <c r="I2" s="130"/>
      <c r="J2" s="129"/>
      <c r="K2" s="128"/>
      <c r="L2" s="127"/>
      <c r="M2" s="115"/>
      <c r="N2" s="115"/>
      <c r="O2" s="115"/>
      <c r="P2" s="126"/>
      <c r="Q2" s="122"/>
      <c r="R2" s="125"/>
      <c r="S2" s="115"/>
      <c r="T2" s="115"/>
      <c r="U2" s="124"/>
      <c r="V2" s="123"/>
      <c r="W2" s="121"/>
      <c r="X2" s="122"/>
      <c r="Y2" s="121"/>
      <c r="Z2" s="120"/>
      <c r="AA2" s="119"/>
      <c r="AB2" s="118"/>
      <c r="AC2" s="117"/>
      <c r="AD2" s="117"/>
      <c r="AE2" s="116"/>
      <c r="AL2" s="115"/>
      <c r="AM2" s="115"/>
    </row>
    <row r="3" spans="1:39">
      <c r="A3" s="114">
        <v>1</v>
      </c>
      <c r="B3" s="113" t="s">
        <v>58</v>
      </c>
      <c r="C3" s="112">
        <v>64</v>
      </c>
      <c r="D3" s="111">
        <v>6.3106999999999998</v>
      </c>
      <c r="E3" s="110" t="s">
        <v>57</v>
      </c>
      <c r="F3" s="109">
        <v>51</v>
      </c>
      <c r="G3" s="108">
        <v>57.042200000000001</v>
      </c>
      <c r="H3" s="96" t="s">
        <v>56</v>
      </c>
      <c r="I3" s="107"/>
      <c r="J3" s="106"/>
      <c r="K3" s="105"/>
      <c r="L3" s="104">
        <v>370</v>
      </c>
      <c r="M3" s="92"/>
      <c r="N3" s="92">
        <v>0</v>
      </c>
      <c r="O3" s="99">
        <v>18.876000000000001</v>
      </c>
      <c r="P3" s="103"/>
      <c r="Q3" s="101"/>
      <c r="R3" s="92"/>
      <c r="S3" s="92">
        <v>0</v>
      </c>
      <c r="T3" s="92">
        <v>0</v>
      </c>
      <c r="U3" s="102"/>
      <c r="V3" s="100" t="s">
        <v>339</v>
      </c>
      <c r="W3" s="100"/>
      <c r="X3" s="101"/>
      <c r="Y3" s="100" t="s">
        <v>309</v>
      </c>
      <c r="Z3" s="99"/>
      <c r="AA3" s="98">
        <v>18.913</v>
      </c>
      <c r="AB3" s="96"/>
      <c r="AC3" s="96"/>
      <c r="AD3" s="96"/>
      <c r="AE3" s="98"/>
      <c r="AF3" s="97"/>
      <c r="AG3" s="96"/>
      <c r="AH3" s="96"/>
      <c r="AI3" s="96"/>
      <c r="AJ3" s="96"/>
      <c r="AK3" s="96"/>
      <c r="AL3" s="96"/>
      <c r="AM3" s="96"/>
    </row>
    <row r="4" spans="1:39">
      <c r="A4" s="114"/>
      <c r="B4" s="113"/>
      <c r="C4" s="112"/>
      <c r="D4" s="111"/>
      <c r="E4" s="110"/>
      <c r="F4" s="109"/>
      <c r="G4" s="108"/>
      <c r="H4" s="96"/>
      <c r="I4" s="107"/>
      <c r="J4" s="106">
        <v>275.27499999999998</v>
      </c>
      <c r="K4" s="105"/>
      <c r="L4" s="104"/>
      <c r="M4" s="92">
        <v>7.0000000000000007E-2</v>
      </c>
      <c r="N4" s="92"/>
      <c r="O4" s="99"/>
      <c r="P4" s="103" t="s">
        <v>338</v>
      </c>
      <c r="Q4" s="101">
        <v>0.17</v>
      </c>
      <c r="R4" s="92">
        <v>7.0000000000000007E-2</v>
      </c>
      <c r="S4" s="92"/>
      <c r="T4" s="92"/>
      <c r="U4" s="233" t="s">
        <v>475</v>
      </c>
      <c r="V4" s="100"/>
      <c r="W4" s="100"/>
      <c r="X4" s="101">
        <v>0.16</v>
      </c>
      <c r="Y4" s="100"/>
      <c r="Z4" s="99"/>
      <c r="AA4" s="98"/>
      <c r="AB4" s="96"/>
      <c r="AC4" s="96"/>
      <c r="AD4" s="96"/>
      <c r="AE4" s="98"/>
      <c r="AF4" s="97"/>
      <c r="AG4" s="96"/>
      <c r="AH4" s="96"/>
      <c r="AI4" s="96"/>
      <c r="AJ4" s="96"/>
      <c r="AK4" s="96"/>
      <c r="AL4" s="96"/>
      <c r="AM4" s="96"/>
    </row>
    <row r="5" spans="1:39">
      <c r="A5" s="114">
        <v>2</v>
      </c>
      <c r="B5" s="113" t="s">
        <v>369</v>
      </c>
      <c r="C5" s="112">
        <v>64</v>
      </c>
      <c r="D5" s="111">
        <v>6.3140999999999998</v>
      </c>
      <c r="E5" s="110" t="s">
        <v>57</v>
      </c>
      <c r="F5" s="109">
        <v>51</v>
      </c>
      <c r="G5" s="108">
        <v>57.127800000000001</v>
      </c>
      <c r="H5" s="96" t="s">
        <v>56</v>
      </c>
      <c r="I5" s="107"/>
      <c r="J5" s="106"/>
      <c r="K5" s="105"/>
      <c r="L5" s="104">
        <v>370</v>
      </c>
      <c r="M5" s="92"/>
      <c r="N5" s="92">
        <v>7.0000000000000007E-2</v>
      </c>
      <c r="O5" s="99">
        <v>18.806000000000001</v>
      </c>
      <c r="P5" s="103"/>
      <c r="Q5" s="101"/>
      <c r="R5" s="92"/>
      <c r="S5" s="92">
        <v>7.0000000000000007E-2</v>
      </c>
      <c r="T5" s="92">
        <v>7.0000000000000007E-2</v>
      </c>
      <c r="U5" s="102"/>
      <c r="V5" s="100" t="s">
        <v>369</v>
      </c>
      <c r="W5" s="100"/>
      <c r="X5" s="101"/>
      <c r="Y5" s="100" t="s">
        <v>340</v>
      </c>
      <c r="Z5" s="99"/>
      <c r="AA5" s="98">
        <v>18.843</v>
      </c>
      <c r="AB5" s="96"/>
      <c r="AC5" s="96"/>
      <c r="AD5" s="96"/>
      <c r="AE5" s="98"/>
      <c r="AF5" s="97"/>
      <c r="AG5" s="96"/>
      <c r="AH5" s="96"/>
      <c r="AI5" s="96"/>
      <c r="AJ5" s="96"/>
      <c r="AK5" s="96"/>
      <c r="AL5" s="96"/>
      <c r="AM5" s="96"/>
    </row>
    <row r="6" spans="1:39">
      <c r="A6" s="114"/>
      <c r="B6" s="113"/>
      <c r="C6" s="112"/>
      <c r="D6" s="111"/>
      <c r="E6" s="110"/>
      <c r="F6" s="109"/>
      <c r="G6" s="108"/>
      <c r="H6" s="96"/>
      <c r="I6" s="107"/>
      <c r="J6" s="106">
        <v>275.27499999999998</v>
      </c>
      <c r="K6" s="105"/>
      <c r="L6" s="104"/>
      <c r="M6" s="92">
        <v>0.623</v>
      </c>
      <c r="N6" s="92"/>
      <c r="O6" s="99"/>
      <c r="P6" s="103" t="s">
        <v>54</v>
      </c>
      <c r="Q6" s="101">
        <v>0.17</v>
      </c>
      <c r="R6" s="92">
        <v>0.624</v>
      </c>
      <c r="S6" s="92"/>
      <c r="T6" s="92"/>
      <c r="U6" s="233" t="s">
        <v>475</v>
      </c>
      <c r="V6" s="100"/>
      <c r="W6" s="100"/>
      <c r="X6" s="101"/>
      <c r="Y6" s="100"/>
      <c r="Z6" s="99"/>
      <c r="AA6" s="98"/>
      <c r="AB6" s="96"/>
      <c r="AC6" s="96"/>
      <c r="AD6" s="96"/>
      <c r="AE6" s="98"/>
      <c r="AF6" s="97"/>
      <c r="AG6" s="96"/>
      <c r="AH6" s="96"/>
      <c r="AI6" s="96"/>
      <c r="AJ6" s="96"/>
      <c r="AK6" s="96"/>
      <c r="AL6" s="96"/>
      <c r="AM6" s="96"/>
    </row>
    <row r="7" spans="1:39">
      <c r="A7" s="114">
        <v>3</v>
      </c>
      <c r="B7" s="113" t="s">
        <v>368</v>
      </c>
      <c r="C7" s="112">
        <v>64</v>
      </c>
      <c r="D7" s="111">
        <v>6.3449999999999998</v>
      </c>
      <c r="E7" s="110" t="s">
        <v>57</v>
      </c>
      <c r="F7" s="109">
        <v>51</v>
      </c>
      <c r="G7" s="108">
        <v>57.8919</v>
      </c>
      <c r="H7" s="96" t="s">
        <v>56</v>
      </c>
      <c r="I7" s="107" t="s">
        <v>288</v>
      </c>
      <c r="J7" s="106"/>
      <c r="K7" s="105">
        <v>27.5</v>
      </c>
      <c r="L7" s="104">
        <v>374</v>
      </c>
      <c r="M7" s="92"/>
      <c r="N7" s="92">
        <v>0.69299999999999995</v>
      </c>
      <c r="O7" s="99">
        <v>18.183</v>
      </c>
      <c r="P7" s="103"/>
      <c r="Q7" s="101"/>
      <c r="R7" s="92"/>
      <c r="S7" s="92">
        <v>0.69399999999999995</v>
      </c>
      <c r="T7" s="92"/>
      <c r="U7" s="102"/>
      <c r="V7" s="100" t="s">
        <v>339</v>
      </c>
      <c r="W7" s="100"/>
      <c r="X7" s="101"/>
      <c r="Y7" s="100"/>
      <c r="Z7" s="99"/>
      <c r="AA7" s="98">
        <v>18.219000000000001</v>
      </c>
      <c r="AB7" s="96"/>
      <c r="AC7" s="96"/>
      <c r="AD7" s="96"/>
      <c r="AE7" s="98"/>
      <c r="AF7" s="97"/>
      <c r="AG7" s="96"/>
      <c r="AH7" s="96"/>
      <c r="AI7" s="96"/>
      <c r="AJ7" s="96"/>
      <c r="AK7" s="96"/>
      <c r="AL7" s="96"/>
      <c r="AM7" s="96"/>
    </row>
    <row r="8" spans="1:39">
      <c r="A8" s="114"/>
      <c r="B8" s="113"/>
      <c r="C8" s="112"/>
      <c r="D8" s="111"/>
      <c r="E8" s="110"/>
      <c r="F8" s="109"/>
      <c r="G8" s="108"/>
      <c r="H8" s="96"/>
      <c r="I8" s="107"/>
      <c r="J8" s="106">
        <v>302.76400000000001</v>
      </c>
      <c r="K8" s="105"/>
      <c r="L8" s="104"/>
      <c r="M8" s="92">
        <v>0.129</v>
      </c>
      <c r="N8" s="92"/>
      <c r="O8" s="99"/>
      <c r="P8" s="103" t="s">
        <v>54</v>
      </c>
      <c r="Q8" s="101">
        <v>0.17</v>
      </c>
      <c r="R8" s="92">
        <v>0.129</v>
      </c>
      <c r="S8" s="92"/>
      <c r="T8" s="92"/>
      <c r="U8" s="233" t="s">
        <v>475</v>
      </c>
      <c r="V8" s="100"/>
      <c r="W8" s="100"/>
      <c r="X8" s="101"/>
      <c r="Y8" s="100"/>
      <c r="Z8" s="99"/>
      <c r="AA8" s="98"/>
      <c r="AB8" s="96"/>
      <c r="AC8" s="96"/>
      <c r="AD8" s="96"/>
      <c r="AE8" s="98"/>
      <c r="AF8" s="97"/>
      <c r="AG8" s="96"/>
      <c r="AH8" s="96"/>
      <c r="AI8" s="96"/>
      <c r="AJ8" s="96"/>
      <c r="AK8" s="96"/>
      <c r="AL8" s="96"/>
      <c r="AM8" s="96"/>
    </row>
    <row r="9" spans="1:39">
      <c r="A9" s="114">
        <v>4</v>
      </c>
      <c r="B9" s="113" t="s">
        <v>367</v>
      </c>
      <c r="C9" s="112">
        <v>64</v>
      </c>
      <c r="D9" s="111">
        <v>6.3823999999999996</v>
      </c>
      <c r="E9" s="110" t="s">
        <v>57</v>
      </c>
      <c r="F9" s="109">
        <v>51</v>
      </c>
      <c r="G9" s="108">
        <v>58.024700000000003</v>
      </c>
      <c r="H9" s="96" t="s">
        <v>56</v>
      </c>
      <c r="I9" s="107" t="s">
        <v>288</v>
      </c>
      <c r="J9" s="106"/>
      <c r="K9" s="105">
        <v>-23.6</v>
      </c>
      <c r="L9" s="104">
        <v>375</v>
      </c>
      <c r="M9" s="92"/>
      <c r="N9" s="92">
        <v>0.82199999999999995</v>
      </c>
      <c r="O9" s="99">
        <v>18.053999999999998</v>
      </c>
      <c r="P9" s="103"/>
      <c r="Q9" s="101"/>
      <c r="R9" s="92"/>
      <c r="S9" s="92">
        <v>0.82299999999999995</v>
      </c>
      <c r="T9" s="92"/>
      <c r="U9" s="102"/>
      <c r="V9" s="100" t="s">
        <v>339</v>
      </c>
      <c r="W9" s="100"/>
      <c r="X9" s="101"/>
      <c r="Y9" s="100"/>
      <c r="Z9" s="99"/>
      <c r="AA9" s="98">
        <v>18.09</v>
      </c>
      <c r="AB9" s="96"/>
      <c r="AC9" s="96"/>
      <c r="AD9" s="96"/>
      <c r="AE9" s="98"/>
      <c r="AF9" s="97"/>
      <c r="AG9" s="96"/>
      <c r="AH9" s="96"/>
      <c r="AI9" s="96"/>
      <c r="AJ9" s="96"/>
      <c r="AK9" s="96"/>
      <c r="AL9" s="96"/>
      <c r="AM9" s="96"/>
    </row>
    <row r="10" spans="1:39">
      <c r="A10" s="114"/>
      <c r="B10" s="113"/>
      <c r="C10" s="112"/>
      <c r="D10" s="111"/>
      <c r="E10" s="110"/>
      <c r="F10" s="109"/>
      <c r="G10" s="108"/>
      <c r="H10" s="96"/>
      <c r="I10" s="107"/>
      <c r="J10" s="106">
        <v>279.13</v>
      </c>
      <c r="K10" s="105"/>
      <c r="L10" s="104"/>
      <c r="M10" s="92">
        <v>8.3000000000000004E-2</v>
      </c>
      <c r="N10" s="92"/>
      <c r="O10" s="99"/>
      <c r="P10" s="103" t="s">
        <v>54</v>
      </c>
      <c r="Q10" s="101">
        <v>0.16</v>
      </c>
      <c r="R10" s="92">
        <v>8.3000000000000004E-2</v>
      </c>
      <c r="S10" s="92"/>
      <c r="T10" s="92"/>
      <c r="U10" s="233" t="s">
        <v>475</v>
      </c>
      <c r="V10" s="100"/>
      <c r="W10" s="100"/>
      <c r="X10" s="101"/>
      <c r="Y10" s="100"/>
      <c r="Z10" s="99"/>
      <c r="AA10" s="98"/>
      <c r="AB10" s="96"/>
      <c r="AC10" s="96"/>
      <c r="AD10" s="96"/>
      <c r="AE10" s="98"/>
      <c r="AF10" s="97"/>
      <c r="AG10" s="96"/>
      <c r="AH10" s="96"/>
      <c r="AI10" s="96"/>
      <c r="AJ10" s="96"/>
      <c r="AK10" s="96"/>
      <c r="AL10" s="96"/>
      <c r="AM10" s="96"/>
    </row>
    <row r="11" spans="1:39">
      <c r="A11" s="114">
        <v>5</v>
      </c>
      <c r="B11" s="113" t="s">
        <v>366</v>
      </c>
      <c r="C11" s="112">
        <v>64</v>
      </c>
      <c r="D11" s="111">
        <v>6.3895</v>
      </c>
      <c r="E11" s="110" t="s">
        <v>57</v>
      </c>
      <c r="F11" s="109">
        <v>51</v>
      </c>
      <c r="G11" s="108">
        <v>58.125799999999998</v>
      </c>
      <c r="H11" s="96" t="s">
        <v>56</v>
      </c>
      <c r="I11" s="107" t="s">
        <v>288</v>
      </c>
      <c r="J11" s="106"/>
      <c r="K11" s="105">
        <v>-21.5</v>
      </c>
      <c r="L11" s="104">
        <v>375</v>
      </c>
      <c r="M11" s="92"/>
      <c r="N11" s="92">
        <v>0.90500000000000003</v>
      </c>
      <c r="O11" s="99">
        <v>17.971</v>
      </c>
      <c r="P11" s="103"/>
      <c r="Q11" s="101"/>
      <c r="R11" s="92"/>
      <c r="S11" s="92">
        <v>0.90600000000000003</v>
      </c>
      <c r="T11" s="92"/>
      <c r="U11" s="102"/>
      <c r="V11" s="100" t="s">
        <v>339</v>
      </c>
      <c r="W11" s="100"/>
      <c r="X11" s="101"/>
      <c r="Y11" s="100"/>
      <c r="Z11" s="99"/>
      <c r="AA11" s="98">
        <v>18.007000000000001</v>
      </c>
      <c r="AB11" s="96"/>
      <c r="AC11" s="96"/>
      <c r="AD11" s="96"/>
      <c r="AE11" s="98"/>
      <c r="AF11" s="97"/>
      <c r="AG11" s="96"/>
      <c r="AH11" s="96"/>
      <c r="AI11" s="96"/>
      <c r="AJ11" s="96"/>
      <c r="AK11" s="96"/>
      <c r="AL11" s="96"/>
      <c r="AM11" s="96"/>
    </row>
    <row r="12" spans="1:39">
      <c r="A12" s="114"/>
      <c r="B12" s="113"/>
      <c r="C12" s="112"/>
      <c r="D12" s="111"/>
      <c r="E12" s="110"/>
      <c r="F12" s="109"/>
      <c r="G12" s="108"/>
      <c r="H12" s="96"/>
      <c r="I12" s="107"/>
      <c r="J12" s="106">
        <v>257.67899999999997</v>
      </c>
      <c r="K12" s="105"/>
      <c r="L12" s="104"/>
      <c r="M12" s="92">
        <v>0.623</v>
      </c>
      <c r="N12" s="92"/>
      <c r="O12" s="99"/>
      <c r="P12" s="103" t="s">
        <v>54</v>
      </c>
      <c r="Q12" s="101">
        <v>0.16</v>
      </c>
      <c r="R12" s="92">
        <v>0.625</v>
      </c>
      <c r="S12" s="92"/>
      <c r="T12" s="92"/>
      <c r="U12" s="233" t="s">
        <v>475</v>
      </c>
      <c r="V12" s="100"/>
      <c r="W12" s="100"/>
      <c r="X12" s="101"/>
      <c r="Y12" s="100"/>
      <c r="Z12" s="99"/>
      <c r="AA12" s="98"/>
      <c r="AB12" s="96"/>
      <c r="AC12" s="96"/>
      <c r="AD12" s="96"/>
      <c r="AE12" s="98"/>
      <c r="AF12" s="97"/>
      <c r="AG12" s="96"/>
      <c r="AH12" s="96"/>
      <c r="AI12" s="96"/>
      <c r="AJ12" s="96"/>
      <c r="AK12" s="96"/>
      <c r="AL12" s="96"/>
      <c r="AM12" s="96"/>
    </row>
    <row r="13" spans="1:39">
      <c r="A13" s="114">
        <v>6</v>
      </c>
      <c r="B13" s="113" t="s">
        <v>365</v>
      </c>
      <c r="C13" s="112">
        <v>64</v>
      </c>
      <c r="D13" s="111">
        <v>6.3178000000000001</v>
      </c>
      <c r="E13" s="110" t="s">
        <v>57</v>
      </c>
      <c r="F13" s="109">
        <v>51</v>
      </c>
      <c r="G13" s="108">
        <v>58.875599999999999</v>
      </c>
      <c r="H13" s="96" t="s">
        <v>56</v>
      </c>
      <c r="I13" s="107" t="s">
        <v>288</v>
      </c>
      <c r="J13" s="106"/>
      <c r="K13" s="105">
        <v>-10.6</v>
      </c>
      <c r="L13" s="104">
        <v>377</v>
      </c>
      <c r="M13" s="92"/>
      <c r="N13" s="92">
        <v>1.528</v>
      </c>
      <c r="O13" s="99">
        <v>17.347999999999999</v>
      </c>
      <c r="P13" s="103"/>
      <c r="Q13" s="101"/>
      <c r="R13" s="92"/>
      <c r="S13" s="92">
        <v>1.5309999999999999</v>
      </c>
      <c r="T13" s="92"/>
      <c r="U13" s="102"/>
      <c r="V13" s="100" t="s">
        <v>339</v>
      </c>
      <c r="W13" s="100"/>
      <c r="X13" s="101"/>
      <c r="Y13" s="100"/>
      <c r="Z13" s="99"/>
      <c r="AA13" s="98">
        <v>17.382000000000001</v>
      </c>
      <c r="AB13" s="96"/>
      <c r="AC13" s="96"/>
      <c r="AD13" s="96"/>
      <c r="AE13" s="98"/>
      <c r="AF13" s="97"/>
      <c r="AG13" s="96"/>
      <c r="AH13" s="96"/>
      <c r="AI13" s="96"/>
      <c r="AJ13" s="96"/>
      <c r="AK13" s="96"/>
      <c r="AL13" s="96"/>
      <c r="AM13" s="96"/>
    </row>
    <row r="14" spans="1:39">
      <c r="A14" s="114"/>
      <c r="B14" s="113"/>
      <c r="C14" s="112"/>
      <c r="D14" s="111"/>
      <c r="E14" s="110"/>
      <c r="F14" s="109"/>
      <c r="G14" s="108"/>
      <c r="H14" s="96"/>
      <c r="I14" s="107"/>
      <c r="J14" s="106">
        <v>247.06700000000001</v>
      </c>
      <c r="K14" s="105"/>
      <c r="L14" s="104"/>
      <c r="M14" s="92">
        <v>0.28499999999999998</v>
      </c>
      <c r="N14" s="92"/>
      <c r="O14" s="99"/>
      <c r="P14" s="103" t="s">
        <v>54</v>
      </c>
      <c r="Q14" s="101">
        <v>0.16</v>
      </c>
      <c r="R14" s="92">
        <v>0.28499999999999998</v>
      </c>
      <c r="S14" s="92"/>
      <c r="T14" s="92"/>
      <c r="U14" s="233" t="s">
        <v>475</v>
      </c>
      <c r="V14" s="100"/>
      <c r="W14" s="100"/>
      <c r="X14" s="101"/>
      <c r="Y14" s="100"/>
      <c r="Z14" s="99"/>
      <c r="AA14" s="98"/>
      <c r="AB14" s="96"/>
      <c r="AC14" s="96"/>
      <c r="AD14" s="96"/>
      <c r="AE14" s="98"/>
      <c r="AF14" s="97"/>
      <c r="AG14" s="96"/>
      <c r="AH14" s="96"/>
      <c r="AI14" s="96"/>
      <c r="AJ14" s="96"/>
      <c r="AK14" s="96"/>
      <c r="AL14" s="96"/>
      <c r="AM14" s="96"/>
    </row>
    <row r="15" spans="1:39">
      <c r="A15" s="114">
        <v>7</v>
      </c>
      <c r="B15" s="113" t="s">
        <v>364</v>
      </c>
      <c r="C15" s="112">
        <v>64</v>
      </c>
      <c r="D15" s="111">
        <v>6.258</v>
      </c>
      <c r="E15" s="110" t="s">
        <v>57</v>
      </c>
      <c r="F15" s="109">
        <v>51</v>
      </c>
      <c r="G15" s="108">
        <v>59.198799999999999</v>
      </c>
      <c r="H15" s="96" t="s">
        <v>56</v>
      </c>
      <c r="I15" s="107" t="s">
        <v>288</v>
      </c>
      <c r="J15" s="106"/>
      <c r="K15" s="105">
        <v>-7.2</v>
      </c>
      <c r="L15" s="104">
        <v>378</v>
      </c>
      <c r="M15" s="92"/>
      <c r="N15" s="92">
        <v>1.8129999999999999</v>
      </c>
      <c r="O15" s="99">
        <v>17.062999999999999</v>
      </c>
      <c r="P15" s="103"/>
      <c r="Q15" s="101"/>
      <c r="R15" s="92"/>
      <c r="S15" s="92">
        <v>1.8160000000000001</v>
      </c>
      <c r="T15" s="92"/>
      <c r="U15" s="102"/>
      <c r="V15" s="100" t="s">
        <v>339</v>
      </c>
      <c r="W15" s="100"/>
      <c r="X15" s="101"/>
      <c r="Y15" s="100"/>
      <c r="Z15" s="99"/>
      <c r="AA15" s="98">
        <v>17.097000000000001</v>
      </c>
      <c r="AB15" s="96"/>
      <c r="AC15" s="96"/>
      <c r="AD15" s="96"/>
      <c r="AE15" s="98"/>
      <c r="AF15" s="97"/>
      <c r="AG15" s="96"/>
      <c r="AH15" s="96"/>
      <c r="AI15" s="96"/>
      <c r="AJ15" s="96"/>
      <c r="AK15" s="96"/>
      <c r="AL15" s="96"/>
      <c r="AM15" s="96"/>
    </row>
    <row r="16" spans="1:39">
      <c r="A16" s="114"/>
      <c r="B16" s="113"/>
      <c r="C16" s="112"/>
      <c r="D16" s="111"/>
      <c r="E16" s="110"/>
      <c r="F16" s="109"/>
      <c r="G16" s="108"/>
      <c r="H16" s="96"/>
      <c r="I16" s="107"/>
      <c r="J16" s="106">
        <v>239.88900000000001</v>
      </c>
      <c r="K16" s="105"/>
      <c r="L16" s="104"/>
      <c r="M16" s="92">
        <v>0.71399999999999997</v>
      </c>
      <c r="N16" s="92"/>
      <c r="O16" s="99"/>
      <c r="P16" s="103" t="s">
        <v>54</v>
      </c>
      <c r="Q16" s="101">
        <v>0.16</v>
      </c>
      <c r="R16" s="92">
        <v>0.71499999999999997</v>
      </c>
      <c r="S16" s="92"/>
      <c r="T16" s="92"/>
      <c r="U16" s="233" t="s">
        <v>475</v>
      </c>
      <c r="V16" s="100"/>
      <c r="W16" s="100"/>
      <c r="X16" s="101"/>
      <c r="Y16" s="100"/>
      <c r="Z16" s="99"/>
      <c r="AA16" s="98"/>
      <c r="AB16" s="96"/>
      <c r="AC16" s="96"/>
      <c r="AD16" s="96"/>
      <c r="AE16" s="98"/>
      <c r="AF16" s="97"/>
      <c r="AG16" s="96"/>
      <c r="AH16" s="96"/>
      <c r="AI16" s="96"/>
      <c r="AJ16" s="96"/>
      <c r="AK16" s="96"/>
      <c r="AL16" s="96"/>
      <c r="AM16" s="96"/>
    </row>
    <row r="17" spans="1:39">
      <c r="A17" s="114">
        <v>8</v>
      </c>
      <c r="B17" s="113" t="s">
        <v>363</v>
      </c>
      <c r="C17" s="112">
        <v>64</v>
      </c>
      <c r="D17" s="111">
        <v>6.0654000000000003</v>
      </c>
      <c r="E17" s="110" t="s">
        <v>57</v>
      </c>
      <c r="F17" s="109">
        <v>51</v>
      </c>
      <c r="G17" s="108">
        <v>59.958300000000001</v>
      </c>
      <c r="H17" s="96" t="s">
        <v>56</v>
      </c>
      <c r="I17" s="107"/>
      <c r="J17" s="106"/>
      <c r="K17" s="105"/>
      <c r="L17" s="104">
        <v>380</v>
      </c>
      <c r="M17" s="92"/>
      <c r="N17" s="92">
        <v>2.5270000000000001</v>
      </c>
      <c r="O17" s="99">
        <v>16.349</v>
      </c>
      <c r="P17" s="103"/>
      <c r="Q17" s="101"/>
      <c r="R17" s="92"/>
      <c r="S17" s="92">
        <v>2.5310000000000001</v>
      </c>
      <c r="T17" s="92">
        <v>2.4609999999999999</v>
      </c>
      <c r="U17" s="102"/>
      <c r="V17" s="100" t="s">
        <v>363</v>
      </c>
      <c r="W17" s="100"/>
      <c r="X17" s="101"/>
      <c r="Y17" s="100" t="s">
        <v>305</v>
      </c>
      <c r="Z17" s="99"/>
      <c r="AA17" s="98">
        <v>16.382000000000001</v>
      </c>
      <c r="AB17" s="96"/>
      <c r="AC17" s="96"/>
      <c r="AD17" s="96"/>
      <c r="AE17" s="98"/>
      <c r="AF17" s="97"/>
      <c r="AG17" s="96"/>
      <c r="AH17" s="96"/>
      <c r="AI17" s="96"/>
      <c r="AJ17" s="96"/>
      <c r="AK17" s="96"/>
      <c r="AL17" s="96"/>
      <c r="AM17" s="96"/>
    </row>
    <row r="18" spans="1:39">
      <c r="A18" s="114"/>
      <c r="B18" s="113"/>
      <c r="C18" s="112"/>
      <c r="D18" s="111"/>
      <c r="E18" s="110"/>
      <c r="F18" s="109"/>
      <c r="G18" s="108"/>
      <c r="H18" s="96"/>
      <c r="I18" s="107"/>
      <c r="J18" s="106">
        <v>239.88900000000001</v>
      </c>
      <c r="K18" s="105"/>
      <c r="L18" s="104"/>
      <c r="M18" s="92">
        <v>2.4</v>
      </c>
      <c r="N18" s="92"/>
      <c r="O18" s="99"/>
      <c r="P18" s="103" t="s">
        <v>293</v>
      </c>
      <c r="Q18" s="101">
        <v>0.14000000000000001</v>
      </c>
      <c r="R18" s="92">
        <v>2.4039999999999999</v>
      </c>
      <c r="S18" s="92"/>
      <c r="T18" s="92"/>
      <c r="U18" s="233" t="s">
        <v>475</v>
      </c>
      <c r="V18" s="100"/>
      <c r="W18" s="100"/>
      <c r="X18" s="101">
        <v>0.14000000000000001</v>
      </c>
      <c r="Y18" s="100"/>
      <c r="Z18" s="99"/>
      <c r="AA18" s="98"/>
      <c r="AB18" s="96"/>
      <c r="AC18" s="96"/>
      <c r="AD18" s="96"/>
      <c r="AE18" s="98"/>
      <c r="AF18" s="97"/>
      <c r="AG18" s="96"/>
      <c r="AH18" s="96"/>
      <c r="AI18" s="96"/>
      <c r="AJ18" s="96"/>
      <c r="AK18" s="96"/>
      <c r="AL18" s="96"/>
      <c r="AM18" s="96"/>
    </row>
    <row r="19" spans="1:39">
      <c r="A19" s="114">
        <v>9</v>
      </c>
      <c r="B19" s="113" t="s">
        <v>362</v>
      </c>
      <c r="C19" s="112">
        <v>64</v>
      </c>
      <c r="D19" s="111">
        <v>5.4172000000000002</v>
      </c>
      <c r="E19" s="110" t="s">
        <v>57</v>
      </c>
      <c r="F19" s="109">
        <v>52</v>
      </c>
      <c r="G19" s="108">
        <v>2.5133999999999999</v>
      </c>
      <c r="H19" s="96" t="s">
        <v>56</v>
      </c>
      <c r="I19" s="107" t="s">
        <v>288</v>
      </c>
      <c r="J19" s="106"/>
      <c r="K19" s="105">
        <v>-3.9</v>
      </c>
      <c r="L19" s="104">
        <v>385</v>
      </c>
      <c r="M19" s="92"/>
      <c r="N19" s="92">
        <v>4.9269999999999996</v>
      </c>
      <c r="O19" s="99">
        <v>13.949</v>
      </c>
      <c r="P19" s="103"/>
      <c r="Q19" s="101"/>
      <c r="R19" s="92"/>
      <c r="S19" s="92">
        <v>4.9349999999999996</v>
      </c>
      <c r="T19" s="92"/>
      <c r="U19" s="102"/>
      <c r="V19" s="100" t="s">
        <v>339</v>
      </c>
      <c r="W19" s="100"/>
      <c r="X19" s="101"/>
      <c r="Y19" s="100"/>
      <c r="Z19" s="99"/>
      <c r="AA19" s="98">
        <v>13.978</v>
      </c>
      <c r="AB19" s="96"/>
      <c r="AC19" s="96"/>
      <c r="AD19" s="96"/>
      <c r="AE19" s="98"/>
      <c r="AF19" s="97"/>
      <c r="AG19" s="96"/>
      <c r="AH19" s="96"/>
      <c r="AI19" s="96"/>
      <c r="AJ19" s="96"/>
      <c r="AK19" s="96"/>
      <c r="AL19" s="96"/>
      <c r="AM19" s="96"/>
    </row>
    <row r="20" spans="1:39">
      <c r="A20" s="114"/>
      <c r="B20" s="113"/>
      <c r="C20" s="112"/>
      <c r="D20" s="111"/>
      <c r="E20" s="110"/>
      <c r="F20" s="109"/>
      <c r="G20" s="108"/>
      <c r="H20" s="96"/>
      <c r="I20" s="107"/>
      <c r="J20" s="106">
        <v>236.01599999999999</v>
      </c>
      <c r="K20" s="105"/>
      <c r="L20" s="104"/>
      <c r="M20" s="92">
        <v>0.14499999999999999</v>
      </c>
      <c r="N20" s="92"/>
      <c r="O20" s="99"/>
      <c r="P20" s="103" t="s">
        <v>293</v>
      </c>
      <c r="Q20" s="101">
        <v>0.14000000000000001</v>
      </c>
      <c r="R20" s="92">
        <v>0.14499999999999999</v>
      </c>
      <c r="S20" s="92"/>
      <c r="T20" s="92"/>
      <c r="U20" s="233" t="s">
        <v>475</v>
      </c>
      <c r="V20" s="100"/>
      <c r="W20" s="100"/>
      <c r="X20" s="101"/>
      <c r="Y20" s="100"/>
      <c r="Z20" s="99"/>
      <c r="AA20" s="98"/>
      <c r="AB20" s="96"/>
      <c r="AC20" s="96"/>
      <c r="AD20" s="96"/>
      <c r="AE20" s="98"/>
      <c r="AF20" s="97"/>
      <c r="AG20" s="96"/>
      <c r="AH20" s="96"/>
      <c r="AI20" s="96"/>
      <c r="AJ20" s="96"/>
      <c r="AK20" s="96"/>
      <c r="AL20" s="96"/>
      <c r="AM20" s="96"/>
    </row>
    <row r="21" spans="1:39">
      <c r="A21" s="114">
        <v>10</v>
      </c>
      <c r="B21" s="113" t="s">
        <v>361</v>
      </c>
      <c r="C21" s="112">
        <v>64</v>
      </c>
      <c r="D21" s="111">
        <v>5.3737000000000004</v>
      </c>
      <c r="E21" s="110" t="s">
        <v>57</v>
      </c>
      <c r="F21" s="109">
        <v>52</v>
      </c>
      <c r="G21" s="108">
        <v>2.6610999999999998</v>
      </c>
      <c r="H21" s="96" t="s">
        <v>56</v>
      </c>
      <c r="I21" s="107" t="s">
        <v>288</v>
      </c>
      <c r="J21" s="106"/>
      <c r="K21" s="105">
        <v>-2.8</v>
      </c>
      <c r="L21" s="104">
        <v>385</v>
      </c>
      <c r="M21" s="92"/>
      <c r="N21" s="92">
        <v>5.0720000000000001</v>
      </c>
      <c r="O21" s="99">
        <v>13.804</v>
      </c>
      <c r="P21" s="103"/>
      <c r="Q21" s="101"/>
      <c r="R21" s="92"/>
      <c r="S21" s="92">
        <v>5.08</v>
      </c>
      <c r="T21" s="92"/>
      <c r="U21" s="102"/>
      <c r="V21" s="100" t="s">
        <v>339</v>
      </c>
      <c r="W21" s="100"/>
      <c r="X21" s="101"/>
      <c r="Y21" s="100"/>
      <c r="Z21" s="99"/>
      <c r="AA21" s="98">
        <v>13.833</v>
      </c>
      <c r="AB21" s="96"/>
      <c r="AC21" s="96"/>
      <c r="AD21" s="96"/>
      <c r="AE21" s="98"/>
      <c r="AF21" s="97"/>
      <c r="AG21" s="96"/>
      <c r="AH21" s="96"/>
      <c r="AI21" s="96"/>
      <c r="AJ21" s="96"/>
      <c r="AK21" s="96"/>
      <c r="AL21" s="96"/>
      <c r="AM21" s="96"/>
    </row>
    <row r="22" spans="1:39">
      <c r="A22" s="114"/>
      <c r="B22" s="113"/>
      <c r="C22" s="112"/>
      <c r="D22" s="111"/>
      <c r="E22" s="110"/>
      <c r="F22" s="109"/>
      <c r="G22" s="108"/>
      <c r="H22" s="96"/>
      <c r="I22" s="107"/>
      <c r="J22" s="106">
        <v>233.25200000000001</v>
      </c>
      <c r="K22" s="105"/>
      <c r="L22" s="104"/>
      <c r="M22" s="92">
        <v>2.081</v>
      </c>
      <c r="N22" s="92"/>
      <c r="O22" s="99"/>
      <c r="P22" s="103" t="s">
        <v>293</v>
      </c>
      <c r="Q22" s="101">
        <v>0.15</v>
      </c>
      <c r="R22" s="92">
        <v>2.0840000000000001</v>
      </c>
      <c r="S22" s="92"/>
      <c r="T22" s="92"/>
      <c r="U22" s="233" t="s">
        <v>475</v>
      </c>
      <c r="V22" s="100"/>
      <c r="W22" s="100"/>
      <c r="X22" s="101"/>
      <c r="Y22" s="100"/>
      <c r="Z22" s="99"/>
      <c r="AA22" s="98"/>
      <c r="AB22" s="96"/>
      <c r="AC22" s="96"/>
      <c r="AD22" s="96"/>
      <c r="AE22" s="98"/>
      <c r="AF22" s="97"/>
      <c r="AG22" s="96"/>
      <c r="AH22" s="96"/>
      <c r="AI22" s="96"/>
      <c r="AJ22" s="96"/>
      <c r="AK22" s="96"/>
      <c r="AL22" s="96"/>
      <c r="AM22" s="96"/>
    </row>
    <row r="23" spans="1:39">
      <c r="A23" s="114">
        <v>11</v>
      </c>
      <c r="B23" s="113" t="s">
        <v>360</v>
      </c>
      <c r="C23" s="112">
        <v>64</v>
      </c>
      <c r="D23" s="111">
        <v>4.7035999999999998</v>
      </c>
      <c r="E23" s="110" t="s">
        <v>57</v>
      </c>
      <c r="F23" s="109">
        <v>52</v>
      </c>
      <c r="G23" s="108">
        <v>4.7119</v>
      </c>
      <c r="H23" s="96" t="s">
        <v>56</v>
      </c>
      <c r="I23" s="107" t="s">
        <v>288</v>
      </c>
      <c r="J23" s="106"/>
      <c r="K23" s="105">
        <v>4.7</v>
      </c>
      <c r="L23" s="104">
        <v>394</v>
      </c>
      <c r="M23" s="92"/>
      <c r="N23" s="92">
        <v>7.1529999999999996</v>
      </c>
      <c r="O23" s="99">
        <v>11.723000000000001</v>
      </c>
      <c r="P23" s="103"/>
      <c r="Q23" s="101"/>
      <c r="R23" s="92"/>
      <c r="S23" s="92">
        <v>7.1639999999999997</v>
      </c>
      <c r="T23" s="92"/>
      <c r="U23" s="102"/>
      <c r="V23" s="100" t="s">
        <v>339</v>
      </c>
      <c r="W23" s="100"/>
      <c r="X23" s="101"/>
      <c r="Y23" s="100"/>
      <c r="Z23" s="99"/>
      <c r="AA23" s="98">
        <v>11.749000000000001</v>
      </c>
      <c r="AB23" s="96"/>
      <c r="AC23" s="96"/>
      <c r="AD23" s="96"/>
      <c r="AE23" s="98"/>
      <c r="AF23" s="97"/>
      <c r="AG23" s="96"/>
      <c r="AH23" s="96"/>
      <c r="AI23" s="96"/>
      <c r="AJ23" s="96"/>
      <c r="AK23" s="96"/>
      <c r="AL23" s="96"/>
      <c r="AM23" s="96"/>
    </row>
    <row r="24" spans="1:39">
      <c r="A24" s="114"/>
      <c r="B24" s="113"/>
      <c r="C24" s="112"/>
      <c r="D24" s="111"/>
      <c r="E24" s="110"/>
      <c r="F24" s="109"/>
      <c r="G24" s="108"/>
      <c r="H24" s="96"/>
      <c r="I24" s="107"/>
      <c r="J24" s="106">
        <v>237.99</v>
      </c>
      <c r="K24" s="105"/>
      <c r="L24" s="104"/>
      <c r="M24" s="92">
        <v>1.4730000000000001</v>
      </c>
      <c r="N24" s="92"/>
      <c r="O24" s="99"/>
      <c r="P24" s="103" t="s">
        <v>293</v>
      </c>
      <c r="Q24" s="101">
        <v>0.14000000000000001</v>
      </c>
      <c r="R24" s="92">
        <v>1.4750000000000001</v>
      </c>
      <c r="S24" s="92"/>
      <c r="T24" s="92"/>
      <c r="U24" s="233" t="s">
        <v>475</v>
      </c>
      <c r="V24" s="100"/>
      <c r="W24" s="100"/>
      <c r="X24" s="101"/>
      <c r="Y24" s="100"/>
      <c r="Z24" s="99"/>
      <c r="AA24" s="98"/>
      <c r="AB24" s="96"/>
      <c r="AC24" s="96"/>
      <c r="AD24" s="96"/>
      <c r="AE24" s="98"/>
      <c r="AF24" s="97"/>
      <c r="AG24" s="96"/>
      <c r="AH24" s="96"/>
      <c r="AI24" s="96"/>
      <c r="AJ24" s="96"/>
      <c r="AK24" s="96"/>
      <c r="AL24" s="96"/>
      <c r="AM24" s="96"/>
    </row>
    <row r="25" spans="1:39">
      <c r="A25" s="114">
        <v>12</v>
      </c>
      <c r="B25" s="113" t="s">
        <v>359</v>
      </c>
      <c r="C25" s="112">
        <v>64</v>
      </c>
      <c r="D25" s="111">
        <v>4.2835000000000001</v>
      </c>
      <c r="E25" s="110" t="s">
        <v>57</v>
      </c>
      <c r="F25" s="109">
        <v>52</v>
      </c>
      <c r="G25" s="108">
        <v>6.2469999999999999</v>
      </c>
      <c r="H25" s="96" t="s">
        <v>56</v>
      </c>
      <c r="I25" s="107" t="s">
        <v>288</v>
      </c>
      <c r="J25" s="106"/>
      <c r="K25" s="105">
        <v>-3.5</v>
      </c>
      <c r="L25" s="104">
        <v>390</v>
      </c>
      <c r="M25" s="92"/>
      <c r="N25" s="92">
        <v>8.6259999999999994</v>
      </c>
      <c r="O25" s="99">
        <v>10.25</v>
      </c>
      <c r="P25" s="103"/>
      <c r="Q25" s="101"/>
      <c r="R25" s="92"/>
      <c r="S25" s="92">
        <v>8.6389999999999993</v>
      </c>
      <c r="T25" s="92"/>
      <c r="U25" s="102"/>
      <c r="V25" s="100" t="s">
        <v>339</v>
      </c>
      <c r="W25" s="100"/>
      <c r="X25" s="101"/>
      <c r="Y25" s="100"/>
      <c r="Z25" s="99"/>
      <c r="AA25" s="98">
        <v>10.273999999999999</v>
      </c>
      <c r="AB25" s="96"/>
      <c r="AC25" s="96"/>
      <c r="AD25" s="96"/>
      <c r="AE25" s="98"/>
      <c r="AF25" s="97"/>
      <c r="AG25" s="96"/>
      <c r="AH25" s="96"/>
      <c r="AI25" s="96"/>
      <c r="AJ25" s="96"/>
      <c r="AK25" s="96"/>
      <c r="AL25" s="96"/>
      <c r="AM25" s="96"/>
    </row>
    <row r="26" spans="1:39">
      <c r="A26" s="114"/>
      <c r="B26" s="113"/>
      <c r="C26" s="112"/>
      <c r="D26" s="111"/>
      <c r="E26" s="110"/>
      <c r="F26" s="109"/>
      <c r="G26" s="108"/>
      <c r="H26" s="96"/>
      <c r="I26" s="107"/>
      <c r="J26" s="106">
        <v>234.49799999999999</v>
      </c>
      <c r="K26" s="105"/>
      <c r="L26" s="104"/>
      <c r="M26" s="92">
        <v>1.081</v>
      </c>
      <c r="N26" s="92"/>
      <c r="O26" s="99"/>
      <c r="P26" s="103" t="s">
        <v>293</v>
      </c>
      <c r="Q26" s="101">
        <v>0.14000000000000001</v>
      </c>
      <c r="R26" s="92">
        <v>1.0820000000000001</v>
      </c>
      <c r="S26" s="92"/>
      <c r="T26" s="92"/>
      <c r="U26" s="233" t="s">
        <v>475</v>
      </c>
      <c r="V26" s="100"/>
      <c r="W26" s="100"/>
      <c r="X26" s="101"/>
      <c r="Y26" s="100"/>
      <c r="Z26" s="99"/>
      <c r="AA26" s="98"/>
      <c r="AB26" s="96"/>
      <c r="AC26" s="96"/>
      <c r="AD26" s="96"/>
      <c r="AE26" s="98"/>
      <c r="AF26" s="97"/>
      <c r="AG26" s="96"/>
      <c r="AH26" s="96"/>
      <c r="AI26" s="96"/>
      <c r="AJ26" s="96"/>
      <c r="AK26" s="96"/>
      <c r="AL26" s="96"/>
      <c r="AM26" s="96"/>
    </row>
    <row r="27" spans="1:39">
      <c r="A27" s="114">
        <v>13</v>
      </c>
      <c r="B27" s="113" t="s">
        <v>303</v>
      </c>
      <c r="C27" s="112">
        <v>64</v>
      </c>
      <c r="D27" s="111">
        <v>3.9455</v>
      </c>
      <c r="E27" s="110" t="s">
        <v>57</v>
      </c>
      <c r="F27" s="109">
        <v>52</v>
      </c>
      <c r="G27" s="108">
        <v>7.3292000000000002</v>
      </c>
      <c r="H27" s="96" t="s">
        <v>56</v>
      </c>
      <c r="I27" s="107" t="s">
        <v>288</v>
      </c>
      <c r="J27" s="106"/>
      <c r="K27" s="105">
        <v>5.7</v>
      </c>
      <c r="L27" s="104">
        <v>388</v>
      </c>
      <c r="M27" s="92"/>
      <c r="N27" s="92">
        <v>9.7070000000000007</v>
      </c>
      <c r="O27" s="99">
        <v>9.1690000000000005</v>
      </c>
      <c r="P27" s="103"/>
      <c r="Q27" s="101"/>
      <c r="R27" s="92"/>
      <c r="S27" s="92">
        <v>9.7210000000000001</v>
      </c>
      <c r="T27" s="92"/>
      <c r="U27" s="102"/>
      <c r="V27" s="100" t="s">
        <v>339</v>
      </c>
      <c r="W27" s="100"/>
      <c r="X27" s="101"/>
      <c r="Y27" s="100"/>
      <c r="Z27" s="99"/>
      <c r="AA27" s="98">
        <v>9.1920000000000002</v>
      </c>
      <c r="AB27" s="96"/>
      <c r="AC27" s="96"/>
      <c r="AD27" s="96"/>
      <c r="AE27" s="98"/>
      <c r="AF27" s="97"/>
      <c r="AG27" s="96"/>
      <c r="AH27" s="96"/>
      <c r="AI27" s="96"/>
      <c r="AJ27" s="96"/>
      <c r="AK27" s="96"/>
      <c r="AL27" s="96"/>
      <c r="AM27" s="96"/>
    </row>
    <row r="28" spans="1:39">
      <c r="A28" s="114"/>
      <c r="B28" s="113"/>
      <c r="C28" s="112"/>
      <c r="D28" s="111"/>
      <c r="E28" s="110"/>
      <c r="F28" s="109"/>
      <c r="G28" s="108"/>
      <c r="H28" s="96"/>
      <c r="I28" s="107"/>
      <c r="J28" s="106">
        <v>240.18799999999999</v>
      </c>
      <c r="K28" s="105"/>
      <c r="L28" s="104"/>
      <c r="M28" s="92">
        <v>1.5089999999999999</v>
      </c>
      <c r="N28" s="92"/>
      <c r="O28" s="99"/>
      <c r="P28" s="103" t="s">
        <v>293</v>
      </c>
      <c r="Q28" s="101">
        <v>0.15</v>
      </c>
      <c r="R28" s="92">
        <v>1.512</v>
      </c>
      <c r="S28" s="92"/>
      <c r="T28" s="92"/>
      <c r="U28" s="233" t="s">
        <v>475</v>
      </c>
      <c r="V28" s="100"/>
      <c r="W28" s="100"/>
      <c r="X28" s="101"/>
      <c r="Y28" s="100"/>
      <c r="Z28" s="99"/>
      <c r="AA28" s="98"/>
      <c r="AB28" s="96"/>
      <c r="AC28" s="96"/>
      <c r="AD28" s="96"/>
      <c r="AE28" s="98"/>
      <c r="AF28" s="97"/>
      <c r="AG28" s="96"/>
      <c r="AH28" s="96"/>
      <c r="AI28" s="96"/>
      <c r="AJ28" s="96"/>
      <c r="AK28" s="96"/>
      <c r="AL28" s="96"/>
      <c r="AM28" s="96"/>
    </row>
    <row r="29" spans="1:39">
      <c r="A29" s="114">
        <v>14</v>
      </c>
      <c r="B29" s="113" t="s">
        <v>300</v>
      </c>
      <c r="C29" s="112">
        <v>64</v>
      </c>
      <c r="D29" s="111">
        <v>3.5417999999999998</v>
      </c>
      <c r="E29" s="110" t="s">
        <v>57</v>
      </c>
      <c r="F29" s="109">
        <v>52</v>
      </c>
      <c r="G29" s="108">
        <v>8.9379000000000008</v>
      </c>
      <c r="H29" s="96" t="s">
        <v>56</v>
      </c>
      <c r="I29" s="107" t="s">
        <v>288</v>
      </c>
      <c r="J29" s="106"/>
      <c r="K29" s="105">
        <v>4.7</v>
      </c>
      <c r="L29" s="104">
        <v>377</v>
      </c>
      <c r="M29" s="92"/>
      <c r="N29" s="92">
        <v>11.215999999999999</v>
      </c>
      <c r="O29" s="99">
        <v>7.66</v>
      </c>
      <c r="P29" s="103"/>
      <c r="Q29" s="101"/>
      <c r="R29" s="92"/>
      <c r="S29" s="92">
        <v>11.233000000000001</v>
      </c>
      <c r="T29" s="92"/>
      <c r="U29" s="102"/>
      <c r="V29" s="100" t="s">
        <v>339</v>
      </c>
      <c r="W29" s="100"/>
      <c r="X29" s="101"/>
      <c r="Y29" s="100"/>
      <c r="Z29" s="99"/>
      <c r="AA29" s="98">
        <v>7.68</v>
      </c>
      <c r="AB29" s="96"/>
      <c r="AC29" s="96"/>
      <c r="AD29" s="96"/>
      <c r="AE29" s="98"/>
      <c r="AF29" s="97"/>
      <c r="AG29" s="96"/>
      <c r="AH29" s="96"/>
      <c r="AI29" s="96"/>
      <c r="AJ29" s="96"/>
      <c r="AK29" s="96"/>
      <c r="AL29" s="96"/>
      <c r="AM29" s="96"/>
    </row>
    <row r="30" spans="1:39">
      <c r="A30" s="114"/>
      <c r="B30" s="113"/>
      <c r="C30" s="112"/>
      <c r="D30" s="111"/>
      <c r="E30" s="110"/>
      <c r="F30" s="109"/>
      <c r="G30" s="108"/>
      <c r="H30" s="96"/>
      <c r="I30" s="107"/>
      <c r="J30" s="106">
        <v>244.85</v>
      </c>
      <c r="K30" s="105"/>
      <c r="L30" s="104"/>
      <c r="M30" s="92">
        <v>0.187</v>
      </c>
      <c r="N30" s="92"/>
      <c r="O30" s="99"/>
      <c r="P30" s="103" t="s">
        <v>293</v>
      </c>
      <c r="Q30" s="101">
        <v>0.16</v>
      </c>
      <c r="R30" s="92">
        <v>0.187</v>
      </c>
      <c r="S30" s="92"/>
      <c r="T30" s="92"/>
      <c r="U30" s="233" t="s">
        <v>475</v>
      </c>
      <c r="V30" s="100"/>
      <c r="W30" s="100"/>
      <c r="X30" s="101"/>
      <c r="Y30" s="100"/>
      <c r="Z30" s="99"/>
      <c r="AA30" s="98"/>
      <c r="AB30" s="96"/>
      <c r="AC30" s="96"/>
      <c r="AD30" s="96"/>
      <c r="AE30" s="98"/>
      <c r="AF30" s="97"/>
      <c r="AG30" s="96"/>
      <c r="AH30" s="96"/>
      <c r="AI30" s="96"/>
      <c r="AJ30" s="96"/>
      <c r="AK30" s="96"/>
      <c r="AL30" s="96"/>
      <c r="AM30" s="96"/>
    </row>
    <row r="31" spans="1:39">
      <c r="A31" s="114">
        <v>15</v>
      </c>
      <c r="B31" s="113" t="s">
        <v>299</v>
      </c>
      <c r="C31" s="112">
        <v>64</v>
      </c>
      <c r="D31" s="111">
        <v>3.4990000000000001</v>
      </c>
      <c r="E31" s="110" t="s">
        <v>57</v>
      </c>
      <c r="F31" s="109">
        <v>52</v>
      </c>
      <c r="G31" s="108">
        <v>9.1461000000000006</v>
      </c>
      <c r="H31" s="96" t="s">
        <v>56</v>
      </c>
      <c r="I31" s="107" t="s">
        <v>288</v>
      </c>
      <c r="J31" s="106"/>
      <c r="K31" s="105">
        <v>5.2</v>
      </c>
      <c r="L31" s="104">
        <v>374</v>
      </c>
      <c r="M31" s="92"/>
      <c r="N31" s="92">
        <v>11.403</v>
      </c>
      <c r="O31" s="99">
        <v>7.4729999999999999</v>
      </c>
      <c r="P31" s="103"/>
      <c r="Q31" s="101"/>
      <c r="R31" s="92"/>
      <c r="S31" s="92">
        <v>11.42</v>
      </c>
      <c r="T31" s="92"/>
      <c r="U31" s="102"/>
      <c r="V31" s="100" t="s">
        <v>339</v>
      </c>
      <c r="W31" s="100"/>
      <c r="X31" s="101"/>
      <c r="Y31" s="100"/>
      <c r="Z31" s="99"/>
      <c r="AA31" s="98">
        <v>7.4930000000000003</v>
      </c>
      <c r="AB31" s="96"/>
      <c r="AC31" s="96"/>
      <c r="AD31" s="96"/>
      <c r="AE31" s="98"/>
      <c r="AF31" s="97"/>
      <c r="AG31" s="96"/>
      <c r="AH31" s="96"/>
      <c r="AI31" s="96"/>
      <c r="AJ31" s="96"/>
      <c r="AK31" s="96"/>
      <c r="AL31" s="96"/>
      <c r="AM31" s="96"/>
    </row>
    <row r="32" spans="1:39">
      <c r="A32" s="114"/>
      <c r="B32" s="113"/>
      <c r="C32" s="112"/>
      <c r="D32" s="111"/>
      <c r="E32" s="110"/>
      <c r="F32" s="109"/>
      <c r="G32" s="108"/>
      <c r="H32" s="96"/>
      <c r="I32" s="107"/>
      <c r="J32" s="106">
        <v>250.03800000000001</v>
      </c>
      <c r="K32" s="105"/>
      <c r="L32" s="104"/>
      <c r="M32" s="92">
        <v>0.80300000000000005</v>
      </c>
      <c r="N32" s="92"/>
      <c r="O32" s="99"/>
      <c r="P32" s="103" t="s">
        <v>293</v>
      </c>
      <c r="Q32" s="101">
        <v>0.14000000000000001</v>
      </c>
      <c r="R32" s="92">
        <v>0.80400000000000005</v>
      </c>
      <c r="S32" s="92"/>
      <c r="T32" s="92"/>
      <c r="U32" s="233" t="s">
        <v>475</v>
      </c>
      <c r="V32" s="100"/>
      <c r="W32" s="100"/>
      <c r="X32" s="101"/>
      <c r="Y32" s="100"/>
      <c r="Z32" s="99"/>
      <c r="AA32" s="98"/>
      <c r="AB32" s="96"/>
      <c r="AC32" s="96"/>
      <c r="AD32" s="96"/>
      <c r="AE32" s="98"/>
      <c r="AF32" s="97"/>
      <c r="AG32" s="96"/>
      <c r="AH32" s="96"/>
      <c r="AI32" s="96"/>
      <c r="AJ32" s="96"/>
      <c r="AK32" s="96"/>
      <c r="AL32" s="96"/>
      <c r="AM32" s="96"/>
    </row>
    <row r="33" spans="1:39">
      <c r="A33" s="114">
        <v>16</v>
      </c>
      <c r="B33" s="113" t="s">
        <v>295</v>
      </c>
      <c r="C33" s="112">
        <v>64</v>
      </c>
      <c r="D33" s="111">
        <v>3.3513999999999999</v>
      </c>
      <c r="E33" s="110" t="s">
        <v>57</v>
      </c>
      <c r="F33" s="109">
        <v>52</v>
      </c>
      <c r="G33" s="108">
        <v>10.073399999999999</v>
      </c>
      <c r="H33" s="96" t="s">
        <v>56</v>
      </c>
      <c r="I33" s="107" t="s">
        <v>288</v>
      </c>
      <c r="J33" s="106"/>
      <c r="K33" s="105">
        <v>11.8</v>
      </c>
      <c r="L33" s="104">
        <v>370</v>
      </c>
      <c r="M33" s="92"/>
      <c r="N33" s="92">
        <v>12.206</v>
      </c>
      <c r="O33" s="99">
        <v>6.67</v>
      </c>
      <c r="P33" s="103"/>
      <c r="Q33" s="101"/>
      <c r="R33" s="92"/>
      <c r="S33" s="92">
        <v>12.224</v>
      </c>
      <c r="T33" s="92"/>
      <c r="U33" s="102"/>
      <c r="V33" s="100" t="s">
        <v>339</v>
      </c>
      <c r="W33" s="100"/>
      <c r="X33" s="101"/>
      <c r="Y33" s="100"/>
      <c r="Z33" s="99"/>
      <c r="AA33" s="98">
        <v>6.6890000000000001</v>
      </c>
      <c r="AB33" s="96"/>
      <c r="AC33" s="96"/>
      <c r="AD33" s="96"/>
      <c r="AE33" s="98"/>
      <c r="AF33" s="97"/>
      <c r="AG33" s="96"/>
      <c r="AH33" s="96"/>
      <c r="AI33" s="96"/>
      <c r="AJ33" s="96"/>
      <c r="AK33" s="96"/>
      <c r="AL33" s="96"/>
      <c r="AM33" s="96"/>
    </row>
    <row r="34" spans="1:39">
      <c r="A34" s="114"/>
      <c r="B34" s="113"/>
      <c r="C34" s="112"/>
      <c r="D34" s="111"/>
      <c r="E34" s="110"/>
      <c r="F34" s="109"/>
      <c r="G34" s="108"/>
      <c r="H34" s="96"/>
      <c r="I34" s="107"/>
      <c r="J34" s="106">
        <v>261.78899999999999</v>
      </c>
      <c r="K34" s="105"/>
      <c r="L34" s="104"/>
      <c r="M34" s="92">
        <v>0.13</v>
      </c>
      <c r="N34" s="92"/>
      <c r="O34" s="99"/>
      <c r="P34" s="103" t="s">
        <v>293</v>
      </c>
      <c r="Q34" s="101">
        <v>0.14000000000000001</v>
      </c>
      <c r="R34" s="92">
        <v>0.13</v>
      </c>
      <c r="S34" s="92"/>
      <c r="T34" s="92"/>
      <c r="U34" s="233" t="s">
        <v>475</v>
      </c>
      <c r="V34" s="100"/>
      <c r="W34" s="100"/>
      <c r="X34" s="101"/>
      <c r="Y34" s="100"/>
      <c r="Z34" s="99"/>
      <c r="AA34" s="98"/>
      <c r="AB34" s="96"/>
      <c r="AC34" s="96"/>
      <c r="AD34" s="96"/>
      <c r="AE34" s="98"/>
      <c r="AF34" s="97"/>
      <c r="AG34" s="96"/>
      <c r="AH34" s="96"/>
      <c r="AI34" s="96"/>
      <c r="AJ34" s="96"/>
      <c r="AK34" s="96"/>
      <c r="AL34" s="96"/>
      <c r="AM34" s="96"/>
    </row>
    <row r="35" spans="1:39">
      <c r="A35" s="114">
        <v>17</v>
      </c>
      <c r="B35" s="113" t="s">
        <v>308</v>
      </c>
      <c r="C35" s="112">
        <v>64</v>
      </c>
      <c r="D35" s="111">
        <v>3.3414999999999999</v>
      </c>
      <c r="E35" s="110" t="s">
        <v>57</v>
      </c>
      <c r="F35" s="109">
        <v>52</v>
      </c>
      <c r="G35" s="108">
        <v>10.231199999999999</v>
      </c>
      <c r="H35" s="96" t="s">
        <v>56</v>
      </c>
      <c r="I35" s="107"/>
      <c r="J35" s="106"/>
      <c r="K35" s="105"/>
      <c r="L35" s="104">
        <v>370</v>
      </c>
      <c r="M35" s="92"/>
      <c r="N35" s="92">
        <v>12.336</v>
      </c>
      <c r="O35" s="99">
        <v>6.54</v>
      </c>
      <c r="P35" s="103"/>
      <c r="Q35" s="101"/>
      <c r="R35" s="92"/>
      <c r="S35" s="92">
        <v>12.353999999999999</v>
      </c>
      <c r="T35" s="92"/>
      <c r="U35" s="102"/>
      <c r="V35" s="100" t="s">
        <v>308</v>
      </c>
      <c r="W35" s="100"/>
      <c r="X35" s="101"/>
      <c r="Y35" s="100"/>
      <c r="Z35" s="99"/>
      <c r="AA35" s="98">
        <v>6.5590000000000002</v>
      </c>
      <c r="AB35" s="96"/>
      <c r="AC35" s="96"/>
      <c r="AD35" s="96"/>
      <c r="AE35" s="98"/>
      <c r="AF35" s="97"/>
      <c r="AG35" s="96"/>
      <c r="AH35" s="96"/>
      <c r="AI35" s="96"/>
      <c r="AJ35" s="96"/>
      <c r="AK35" s="96"/>
      <c r="AL35" s="96"/>
      <c r="AM35" s="96"/>
    </row>
    <row r="36" spans="1:39">
      <c r="A36" s="114"/>
      <c r="B36" s="113"/>
      <c r="C36" s="112"/>
      <c r="D36" s="111"/>
      <c r="E36" s="110"/>
      <c r="F36" s="109"/>
      <c r="G36" s="108"/>
      <c r="H36" s="96"/>
      <c r="I36" s="107"/>
      <c r="J36" s="106">
        <v>261.78899999999999</v>
      </c>
      <c r="K36" s="105"/>
      <c r="L36" s="104"/>
      <c r="M36" s="92">
        <v>0.24199999999999999</v>
      </c>
      <c r="N36" s="92"/>
      <c r="O36" s="99"/>
      <c r="P36" s="103" t="s">
        <v>293</v>
      </c>
      <c r="Q36" s="101">
        <v>0.68</v>
      </c>
      <c r="R36" s="92">
        <v>0.24399999999999999</v>
      </c>
      <c r="S36" s="92"/>
      <c r="T36" s="92"/>
      <c r="U36" s="233" t="s">
        <v>475</v>
      </c>
      <c r="V36" s="100"/>
      <c r="W36" s="100"/>
      <c r="X36" s="101"/>
      <c r="Y36" s="100"/>
      <c r="Z36" s="99"/>
      <c r="AA36" s="98"/>
      <c r="AB36" s="96"/>
      <c r="AC36" s="96"/>
      <c r="AD36" s="96"/>
      <c r="AE36" s="98"/>
      <c r="AF36" s="97"/>
      <c r="AG36" s="96"/>
      <c r="AH36" s="96"/>
      <c r="AI36" s="96"/>
      <c r="AJ36" s="96"/>
      <c r="AK36" s="96"/>
      <c r="AL36" s="96"/>
      <c r="AM36" s="96"/>
    </row>
    <row r="37" spans="1:39">
      <c r="A37" s="114">
        <v>18</v>
      </c>
      <c r="B37" s="113" t="s">
        <v>52</v>
      </c>
      <c r="C37" s="112">
        <v>64</v>
      </c>
      <c r="D37" s="111">
        <v>3.3228</v>
      </c>
      <c r="E37" s="110" t="s">
        <v>57</v>
      </c>
      <c r="F37" s="109">
        <v>52</v>
      </c>
      <c r="G37" s="108">
        <v>10.526</v>
      </c>
      <c r="H37" s="96" t="s">
        <v>56</v>
      </c>
      <c r="I37" s="107" t="s">
        <v>288</v>
      </c>
      <c r="J37" s="106"/>
      <c r="K37" s="105">
        <v>3.6</v>
      </c>
      <c r="L37" s="104">
        <v>350</v>
      </c>
      <c r="M37" s="92"/>
      <c r="N37" s="92">
        <v>12.577999999999999</v>
      </c>
      <c r="O37" s="99">
        <v>6.298</v>
      </c>
      <c r="P37" s="103"/>
      <c r="Q37" s="101"/>
      <c r="R37" s="92"/>
      <c r="S37" s="92">
        <v>12.598000000000001</v>
      </c>
      <c r="T37" s="92"/>
      <c r="U37" s="102"/>
      <c r="V37" s="100" t="s">
        <v>339</v>
      </c>
      <c r="W37" s="100"/>
      <c r="X37" s="101"/>
      <c r="Y37" s="100"/>
      <c r="Z37" s="99"/>
      <c r="AA37" s="98">
        <v>6.3150000000000004</v>
      </c>
      <c r="AB37" s="96"/>
      <c r="AC37" s="96"/>
      <c r="AD37" s="96"/>
      <c r="AE37" s="98"/>
      <c r="AF37" s="97"/>
      <c r="AG37" s="96"/>
      <c r="AH37" s="96"/>
      <c r="AI37" s="96"/>
      <c r="AJ37" s="96"/>
      <c r="AK37" s="96"/>
      <c r="AL37" s="96"/>
      <c r="AM37" s="96"/>
    </row>
    <row r="38" spans="1:39">
      <c r="A38" s="114"/>
      <c r="B38" s="113"/>
      <c r="C38" s="112"/>
      <c r="D38" s="111"/>
      <c r="E38" s="110"/>
      <c r="F38" s="109"/>
      <c r="G38" s="108"/>
      <c r="H38" s="96"/>
      <c r="I38" s="107"/>
      <c r="J38" s="106">
        <v>265.42599999999999</v>
      </c>
      <c r="K38" s="105"/>
      <c r="L38" s="104"/>
      <c r="M38" s="92">
        <v>0.41899999999999998</v>
      </c>
      <c r="N38" s="92"/>
      <c r="O38" s="99"/>
      <c r="P38" s="103" t="s">
        <v>293</v>
      </c>
      <c r="Q38" s="101">
        <v>0.98</v>
      </c>
      <c r="R38" s="92">
        <v>0.42299999999999999</v>
      </c>
      <c r="S38" s="92"/>
      <c r="T38" s="92"/>
      <c r="U38" s="233" t="s">
        <v>475</v>
      </c>
      <c r="V38" s="100"/>
      <c r="W38" s="100"/>
      <c r="X38" s="101"/>
      <c r="Y38" s="100"/>
      <c r="Z38" s="99"/>
      <c r="AA38" s="98"/>
      <c r="AB38" s="96"/>
      <c r="AC38" s="96"/>
      <c r="AD38" s="96"/>
      <c r="AE38" s="98"/>
      <c r="AF38" s="97"/>
      <c r="AG38" s="96"/>
      <c r="AH38" s="96"/>
      <c r="AI38" s="96"/>
      <c r="AJ38" s="96"/>
      <c r="AK38" s="96"/>
      <c r="AL38" s="96"/>
      <c r="AM38" s="96"/>
    </row>
    <row r="39" spans="1:39">
      <c r="A39" s="114">
        <v>19</v>
      </c>
      <c r="B39" s="113" t="s">
        <v>53</v>
      </c>
      <c r="C39" s="112">
        <v>64</v>
      </c>
      <c r="D39" s="111">
        <v>3.3048999999999999</v>
      </c>
      <c r="E39" s="110" t="s">
        <v>57</v>
      </c>
      <c r="F39" s="109">
        <v>52</v>
      </c>
      <c r="G39" s="108">
        <v>11.0387</v>
      </c>
      <c r="H39" s="96" t="s">
        <v>56</v>
      </c>
      <c r="I39" s="107" t="s">
        <v>288</v>
      </c>
      <c r="J39" s="106"/>
      <c r="K39" s="105">
        <v>16.100000000000001</v>
      </c>
      <c r="L39" s="104">
        <v>303</v>
      </c>
      <c r="M39" s="92"/>
      <c r="N39" s="92">
        <v>12.997</v>
      </c>
      <c r="O39" s="99">
        <v>5.8789999999999996</v>
      </c>
      <c r="P39" s="103"/>
      <c r="Q39" s="101"/>
      <c r="R39" s="92"/>
      <c r="S39" s="92">
        <v>13.021000000000001</v>
      </c>
      <c r="T39" s="92"/>
      <c r="U39" s="102"/>
      <c r="V39" s="100" t="s">
        <v>339</v>
      </c>
      <c r="W39" s="100"/>
      <c r="X39" s="101"/>
      <c r="Y39" s="100"/>
      <c r="Z39" s="99"/>
      <c r="AA39" s="98">
        <v>5.8920000000000003</v>
      </c>
      <c r="AB39" s="96"/>
      <c r="AC39" s="96"/>
      <c r="AD39" s="96"/>
      <c r="AE39" s="98"/>
      <c r="AF39" s="97"/>
      <c r="AG39" s="96"/>
      <c r="AH39" s="96"/>
      <c r="AI39" s="96"/>
      <c r="AJ39" s="96"/>
      <c r="AK39" s="96"/>
      <c r="AL39" s="96"/>
      <c r="AM39" s="96"/>
    </row>
    <row r="40" spans="1:39">
      <c r="A40" s="114"/>
      <c r="B40" s="113"/>
      <c r="C40" s="112"/>
      <c r="D40" s="111"/>
      <c r="E40" s="110"/>
      <c r="F40" s="109"/>
      <c r="G40" s="108"/>
      <c r="H40" s="96"/>
      <c r="I40" s="107"/>
      <c r="J40" s="106">
        <v>281.53500000000003</v>
      </c>
      <c r="K40" s="105"/>
      <c r="L40" s="104"/>
      <c r="M40" s="92">
        <v>9.1999999999999998E-2</v>
      </c>
      <c r="N40" s="92"/>
      <c r="O40" s="99"/>
      <c r="P40" s="103" t="s">
        <v>293</v>
      </c>
      <c r="Q40" s="101">
        <v>0.92</v>
      </c>
      <c r="R40" s="92">
        <v>9.2999999999999999E-2</v>
      </c>
      <c r="S40" s="92"/>
      <c r="T40" s="92"/>
      <c r="U40" s="233" t="s">
        <v>475</v>
      </c>
      <c r="V40" s="100"/>
      <c r="W40" s="100"/>
      <c r="X40" s="101"/>
      <c r="Y40" s="100"/>
      <c r="Z40" s="99"/>
      <c r="AA40" s="98"/>
      <c r="AB40" s="96"/>
      <c r="AC40" s="96"/>
      <c r="AD40" s="96"/>
      <c r="AE40" s="98"/>
      <c r="AF40" s="97"/>
      <c r="AG40" s="96"/>
      <c r="AH40" s="96"/>
      <c r="AI40" s="96"/>
      <c r="AJ40" s="96"/>
      <c r="AK40" s="96"/>
      <c r="AL40" s="96"/>
      <c r="AM40" s="96"/>
    </row>
    <row r="41" spans="1:39">
      <c r="A41" s="114">
        <v>20</v>
      </c>
      <c r="B41" s="113" t="s">
        <v>55</v>
      </c>
      <c r="C41" s="112">
        <v>64</v>
      </c>
      <c r="D41" s="111">
        <v>3.3148</v>
      </c>
      <c r="E41" s="110" t="s">
        <v>57</v>
      </c>
      <c r="F41" s="109">
        <v>52</v>
      </c>
      <c r="G41" s="108">
        <v>11.1503</v>
      </c>
      <c r="H41" s="96" t="s">
        <v>56</v>
      </c>
      <c r="I41" s="107" t="s">
        <v>288</v>
      </c>
      <c r="J41" s="106"/>
      <c r="K41" s="105">
        <v>17.7</v>
      </c>
      <c r="L41" s="104">
        <v>291</v>
      </c>
      <c r="M41" s="92"/>
      <c r="N41" s="92">
        <v>13.089</v>
      </c>
      <c r="O41" s="99">
        <v>5.7869999999999999</v>
      </c>
      <c r="P41" s="103"/>
      <c r="Q41" s="101"/>
      <c r="R41" s="92"/>
      <c r="S41" s="92">
        <v>13.114000000000001</v>
      </c>
      <c r="T41" s="92"/>
      <c r="U41" s="102"/>
      <c r="V41" s="100" t="s">
        <v>339</v>
      </c>
      <c r="W41" s="100"/>
      <c r="X41" s="101"/>
      <c r="Y41" s="100"/>
      <c r="Z41" s="99"/>
      <c r="AA41" s="98">
        <v>5.7990000000000004</v>
      </c>
      <c r="AB41" s="96"/>
      <c r="AC41" s="96"/>
      <c r="AD41" s="96"/>
      <c r="AE41" s="98"/>
      <c r="AF41" s="97"/>
      <c r="AG41" s="96"/>
      <c r="AH41" s="96"/>
      <c r="AI41" s="96"/>
      <c r="AJ41" s="96"/>
      <c r="AK41" s="96"/>
      <c r="AL41" s="96"/>
      <c r="AM41" s="96"/>
    </row>
    <row r="42" spans="1:39">
      <c r="A42" s="114"/>
      <c r="B42" s="113"/>
      <c r="C42" s="112"/>
      <c r="D42" s="111"/>
      <c r="E42" s="110"/>
      <c r="F42" s="109"/>
      <c r="G42" s="108"/>
      <c r="H42" s="96"/>
      <c r="I42" s="107"/>
      <c r="J42" s="106">
        <v>299.214</v>
      </c>
      <c r="K42" s="105"/>
      <c r="L42" s="104"/>
      <c r="M42" s="92">
        <v>0.38900000000000001</v>
      </c>
      <c r="N42" s="92"/>
      <c r="O42" s="99"/>
      <c r="P42" s="103" t="s">
        <v>293</v>
      </c>
      <c r="Q42" s="101">
        <v>0.32</v>
      </c>
      <c r="R42" s="92">
        <v>0.39</v>
      </c>
      <c r="S42" s="92"/>
      <c r="T42" s="92"/>
      <c r="U42" s="233" t="s">
        <v>475</v>
      </c>
      <c r="V42" s="100"/>
      <c r="W42" s="100"/>
      <c r="X42" s="101"/>
      <c r="Y42" s="100"/>
      <c r="Z42" s="99"/>
      <c r="AA42" s="98"/>
      <c r="AB42" s="96"/>
      <c r="AC42" s="96"/>
      <c r="AD42" s="96"/>
      <c r="AE42" s="98"/>
      <c r="AF42" s="97"/>
      <c r="AG42" s="96"/>
      <c r="AH42" s="96"/>
      <c r="AI42" s="96"/>
      <c r="AJ42" s="96"/>
      <c r="AK42" s="96"/>
      <c r="AL42" s="96"/>
      <c r="AM42" s="96"/>
    </row>
    <row r="43" spans="1:39">
      <c r="A43" s="114">
        <v>21</v>
      </c>
      <c r="B43" s="113" t="s">
        <v>312</v>
      </c>
      <c r="C43" s="112">
        <v>64</v>
      </c>
      <c r="D43" s="111">
        <v>3.4169999999999998</v>
      </c>
      <c r="E43" s="110" t="s">
        <v>57</v>
      </c>
      <c r="F43" s="109">
        <v>52</v>
      </c>
      <c r="G43" s="108">
        <v>11.5672</v>
      </c>
      <c r="H43" s="96" t="s">
        <v>56</v>
      </c>
      <c r="I43" s="107" t="s">
        <v>288</v>
      </c>
      <c r="J43" s="106"/>
      <c r="K43" s="105">
        <v>-9.6</v>
      </c>
      <c r="L43" s="104">
        <v>274</v>
      </c>
      <c r="M43" s="92"/>
      <c r="N43" s="92">
        <v>13.478</v>
      </c>
      <c r="O43" s="99">
        <v>5.3979999999999997</v>
      </c>
      <c r="P43" s="103"/>
      <c r="Q43" s="101"/>
      <c r="R43" s="92"/>
      <c r="S43" s="92">
        <v>13.504</v>
      </c>
      <c r="T43" s="92"/>
      <c r="U43" s="102"/>
      <c r="V43" s="100" t="s">
        <v>339</v>
      </c>
      <c r="W43" s="100"/>
      <c r="X43" s="101"/>
      <c r="Y43" s="100"/>
      <c r="Z43" s="99"/>
      <c r="AA43" s="98">
        <v>5.4089999999999998</v>
      </c>
      <c r="AB43" s="96"/>
      <c r="AC43" s="96"/>
      <c r="AD43" s="96"/>
      <c r="AE43" s="98"/>
      <c r="AF43" s="97"/>
      <c r="AG43" s="96"/>
      <c r="AH43" s="96"/>
      <c r="AI43" s="96"/>
      <c r="AJ43" s="96"/>
      <c r="AK43" s="96"/>
      <c r="AL43" s="96"/>
      <c r="AM43" s="96"/>
    </row>
    <row r="44" spans="1:39">
      <c r="A44" s="114"/>
      <c r="B44" s="113"/>
      <c r="C44" s="112"/>
      <c r="D44" s="111"/>
      <c r="E44" s="110"/>
      <c r="F44" s="109"/>
      <c r="G44" s="108"/>
      <c r="H44" s="96"/>
      <c r="I44" s="107"/>
      <c r="J44" s="106">
        <v>289.56799999999998</v>
      </c>
      <c r="K44" s="105"/>
      <c r="L44" s="104"/>
      <c r="M44" s="92">
        <v>0.13900000000000001</v>
      </c>
      <c r="N44" s="92"/>
      <c r="O44" s="99"/>
      <c r="P44" s="103" t="s">
        <v>293</v>
      </c>
      <c r="Q44" s="101">
        <v>0.24</v>
      </c>
      <c r="R44" s="92">
        <v>0.13900000000000001</v>
      </c>
      <c r="S44" s="92"/>
      <c r="T44" s="92"/>
      <c r="U44" s="233" t="s">
        <v>475</v>
      </c>
      <c r="V44" s="100"/>
      <c r="W44" s="100"/>
      <c r="X44" s="101"/>
      <c r="Y44" s="100"/>
      <c r="Z44" s="99"/>
      <c r="AA44" s="98"/>
      <c r="AB44" s="96"/>
      <c r="AC44" s="96"/>
      <c r="AD44" s="96"/>
      <c r="AE44" s="98"/>
      <c r="AF44" s="97"/>
      <c r="AG44" s="96"/>
      <c r="AH44" s="96"/>
      <c r="AI44" s="96"/>
      <c r="AJ44" s="96"/>
      <c r="AK44" s="96"/>
      <c r="AL44" s="96"/>
      <c r="AM44" s="96"/>
    </row>
    <row r="45" spans="1:39">
      <c r="A45" s="114">
        <v>22</v>
      </c>
      <c r="B45" s="113" t="s">
        <v>313</v>
      </c>
      <c r="C45" s="112">
        <v>64</v>
      </c>
      <c r="D45" s="111">
        <v>3.4419</v>
      </c>
      <c r="E45" s="110" t="s">
        <v>57</v>
      </c>
      <c r="F45" s="109">
        <v>52</v>
      </c>
      <c r="G45" s="108">
        <v>11.727499999999999</v>
      </c>
      <c r="H45" s="96" t="s">
        <v>56</v>
      </c>
      <c r="I45" s="107" t="s">
        <v>288</v>
      </c>
      <c r="J45" s="106"/>
      <c r="K45" s="105">
        <v>-11.4</v>
      </c>
      <c r="L45" s="104">
        <v>268</v>
      </c>
      <c r="M45" s="92"/>
      <c r="N45" s="92">
        <v>13.617000000000001</v>
      </c>
      <c r="O45" s="99">
        <v>5.2590000000000003</v>
      </c>
      <c r="P45" s="103"/>
      <c r="Q45" s="101"/>
      <c r="R45" s="92"/>
      <c r="S45" s="92">
        <v>13.643000000000001</v>
      </c>
      <c r="T45" s="92"/>
      <c r="U45" s="102"/>
      <c r="V45" s="100" t="s">
        <v>339</v>
      </c>
      <c r="W45" s="100"/>
      <c r="X45" s="101"/>
      <c r="Y45" s="100"/>
      <c r="Z45" s="99"/>
      <c r="AA45" s="98">
        <v>5.27</v>
      </c>
      <c r="AB45" s="96"/>
      <c r="AC45" s="96"/>
      <c r="AD45" s="96"/>
      <c r="AE45" s="98"/>
      <c r="AF45" s="97"/>
      <c r="AG45" s="96"/>
      <c r="AH45" s="96"/>
      <c r="AI45" s="96"/>
      <c r="AJ45" s="96"/>
      <c r="AK45" s="96"/>
      <c r="AL45" s="96"/>
      <c r="AM45" s="96"/>
    </row>
    <row r="46" spans="1:39">
      <c r="A46" s="114"/>
      <c r="B46" s="113"/>
      <c r="C46" s="112"/>
      <c r="D46" s="111"/>
      <c r="E46" s="110"/>
      <c r="F46" s="109"/>
      <c r="G46" s="108"/>
      <c r="H46" s="96"/>
      <c r="I46" s="107"/>
      <c r="J46" s="106">
        <v>278.15499999999997</v>
      </c>
      <c r="K46" s="105"/>
      <c r="L46" s="104"/>
      <c r="M46" s="92">
        <v>0.61</v>
      </c>
      <c r="N46" s="92"/>
      <c r="O46" s="99"/>
      <c r="P46" s="103" t="s">
        <v>293</v>
      </c>
      <c r="Q46" s="101">
        <v>0.33</v>
      </c>
      <c r="R46" s="92">
        <v>0.61199999999999999</v>
      </c>
      <c r="S46" s="92"/>
      <c r="T46" s="92"/>
      <c r="U46" s="233" t="s">
        <v>475</v>
      </c>
      <c r="V46" s="100"/>
      <c r="W46" s="100"/>
      <c r="X46" s="101"/>
      <c r="Y46" s="100"/>
      <c r="Z46" s="99"/>
      <c r="AA46" s="98"/>
      <c r="AB46" s="96"/>
      <c r="AC46" s="96"/>
      <c r="AD46" s="96"/>
      <c r="AE46" s="98"/>
      <c r="AF46" s="97"/>
      <c r="AG46" s="96"/>
      <c r="AH46" s="96"/>
      <c r="AI46" s="96"/>
      <c r="AJ46" s="96"/>
      <c r="AK46" s="96"/>
      <c r="AL46" s="96"/>
      <c r="AM46" s="96"/>
    </row>
    <row r="47" spans="1:39">
      <c r="A47" s="114">
        <v>23</v>
      </c>
      <c r="B47" s="113" t="s">
        <v>314</v>
      </c>
      <c r="C47" s="112">
        <v>64</v>
      </c>
      <c r="D47" s="111">
        <v>3.4885000000000002</v>
      </c>
      <c r="E47" s="110" t="s">
        <v>57</v>
      </c>
      <c r="F47" s="109">
        <v>52</v>
      </c>
      <c r="G47" s="108">
        <v>12.4694</v>
      </c>
      <c r="H47" s="96" t="s">
        <v>56</v>
      </c>
      <c r="I47" s="107" t="s">
        <v>288</v>
      </c>
      <c r="J47" s="106"/>
      <c r="K47" s="105">
        <v>15.1</v>
      </c>
      <c r="L47" s="104">
        <v>232</v>
      </c>
      <c r="M47" s="92"/>
      <c r="N47" s="92">
        <v>14.227</v>
      </c>
      <c r="O47" s="99">
        <v>4.649</v>
      </c>
      <c r="P47" s="103"/>
      <c r="Q47" s="101"/>
      <c r="R47" s="92"/>
      <c r="S47" s="92">
        <v>14.255000000000001</v>
      </c>
      <c r="T47" s="92"/>
      <c r="U47" s="102"/>
      <c r="V47" s="100" t="s">
        <v>339</v>
      </c>
      <c r="W47" s="100"/>
      <c r="X47" s="101"/>
      <c r="Y47" s="100"/>
      <c r="Z47" s="99"/>
      <c r="AA47" s="98">
        <v>4.6580000000000004</v>
      </c>
      <c r="AB47" s="96"/>
      <c r="AC47" s="96"/>
      <c r="AD47" s="96"/>
      <c r="AE47" s="98"/>
      <c r="AF47" s="97"/>
      <c r="AG47" s="96"/>
      <c r="AH47" s="96"/>
      <c r="AI47" s="96"/>
      <c r="AJ47" s="96"/>
      <c r="AK47" s="96"/>
      <c r="AL47" s="96"/>
      <c r="AM47" s="96"/>
    </row>
    <row r="48" spans="1:39">
      <c r="A48" s="114"/>
      <c r="B48" s="113"/>
      <c r="C48" s="112"/>
      <c r="D48" s="111"/>
      <c r="E48" s="110"/>
      <c r="F48" s="109"/>
      <c r="G48" s="108"/>
      <c r="H48" s="96"/>
      <c r="I48" s="107"/>
      <c r="J48" s="106">
        <v>293.24599999999998</v>
      </c>
      <c r="K48" s="105"/>
      <c r="L48" s="104"/>
      <c r="M48" s="92">
        <v>0.29599999999999999</v>
      </c>
      <c r="N48" s="92"/>
      <c r="O48" s="99"/>
      <c r="P48" s="103" t="s">
        <v>293</v>
      </c>
      <c r="Q48" s="101">
        <v>0.42</v>
      </c>
      <c r="R48" s="92">
        <v>0.29699999999999999</v>
      </c>
      <c r="S48" s="92"/>
      <c r="T48" s="92"/>
      <c r="U48" s="233" t="s">
        <v>475</v>
      </c>
      <c r="V48" s="100"/>
      <c r="W48" s="100"/>
      <c r="X48" s="101"/>
      <c r="Y48" s="100"/>
      <c r="Z48" s="99"/>
      <c r="AA48" s="98"/>
      <c r="AB48" s="96"/>
      <c r="AC48" s="96"/>
      <c r="AD48" s="96"/>
      <c r="AE48" s="98"/>
      <c r="AF48" s="97"/>
      <c r="AG48" s="96"/>
      <c r="AH48" s="96"/>
      <c r="AI48" s="96"/>
      <c r="AJ48" s="96"/>
      <c r="AK48" s="96"/>
      <c r="AL48" s="96"/>
      <c r="AM48" s="96"/>
    </row>
    <row r="49" spans="1:39">
      <c r="A49" s="114">
        <v>24</v>
      </c>
      <c r="B49" s="113" t="s">
        <v>315</v>
      </c>
      <c r="C49" s="112">
        <v>64</v>
      </c>
      <c r="D49" s="111">
        <v>3.5514000000000001</v>
      </c>
      <c r="E49" s="110" t="s">
        <v>57</v>
      </c>
      <c r="F49" s="109">
        <v>52</v>
      </c>
      <c r="G49" s="108">
        <v>12.803599999999999</v>
      </c>
      <c r="H49" s="96" t="s">
        <v>56</v>
      </c>
      <c r="I49" s="107" t="s">
        <v>288</v>
      </c>
      <c r="J49" s="106"/>
      <c r="K49" s="105">
        <v>7.2</v>
      </c>
      <c r="L49" s="104">
        <v>211</v>
      </c>
      <c r="M49" s="92"/>
      <c r="N49" s="92">
        <v>14.523</v>
      </c>
      <c r="O49" s="99">
        <v>4.3529999999999998</v>
      </c>
      <c r="P49" s="103"/>
      <c r="Q49" s="101"/>
      <c r="R49" s="92"/>
      <c r="S49" s="92">
        <v>14.552</v>
      </c>
      <c r="T49" s="92"/>
      <c r="U49" s="102"/>
      <c r="V49" s="100" t="s">
        <v>339</v>
      </c>
      <c r="W49" s="100"/>
      <c r="X49" s="101"/>
      <c r="Y49" s="100"/>
      <c r="Z49" s="99"/>
      <c r="AA49" s="98">
        <v>4.3609999999999998</v>
      </c>
      <c r="AB49" s="96"/>
      <c r="AC49" s="96"/>
      <c r="AD49" s="96"/>
      <c r="AE49" s="98"/>
      <c r="AF49" s="97"/>
      <c r="AG49" s="96"/>
      <c r="AH49" s="96"/>
      <c r="AI49" s="96"/>
      <c r="AJ49" s="96"/>
      <c r="AK49" s="96"/>
      <c r="AL49" s="96"/>
      <c r="AM49" s="96"/>
    </row>
    <row r="50" spans="1:39">
      <c r="A50" s="114"/>
      <c r="B50" s="113"/>
      <c r="C50" s="112"/>
      <c r="D50" s="111"/>
      <c r="E50" s="110"/>
      <c r="F50" s="109"/>
      <c r="G50" s="108"/>
      <c r="H50" s="96"/>
      <c r="I50" s="107"/>
      <c r="J50" s="106">
        <v>300.43599999999998</v>
      </c>
      <c r="K50" s="105"/>
      <c r="L50" s="104"/>
      <c r="M50" s="92">
        <v>0.24099999999999999</v>
      </c>
      <c r="N50" s="92"/>
      <c r="O50" s="99"/>
      <c r="P50" s="103" t="s">
        <v>293</v>
      </c>
      <c r="Q50" s="101">
        <v>0.26</v>
      </c>
      <c r="R50" s="92">
        <v>0.24299999999999999</v>
      </c>
      <c r="S50" s="92"/>
      <c r="T50" s="92"/>
      <c r="U50" s="233" t="s">
        <v>475</v>
      </c>
      <c r="V50" s="100"/>
      <c r="W50" s="100"/>
      <c r="X50" s="101"/>
      <c r="Y50" s="100"/>
      <c r="Z50" s="99"/>
      <c r="AA50" s="98"/>
      <c r="AB50" s="96"/>
      <c r="AC50" s="96"/>
      <c r="AD50" s="96"/>
      <c r="AE50" s="98"/>
      <c r="AF50" s="97"/>
      <c r="AG50" s="96"/>
      <c r="AH50" s="96"/>
      <c r="AI50" s="96"/>
      <c r="AJ50" s="96"/>
      <c r="AK50" s="96"/>
      <c r="AL50" s="96"/>
      <c r="AM50" s="96"/>
    </row>
    <row r="51" spans="1:39">
      <c r="A51" s="114">
        <v>25</v>
      </c>
      <c r="B51" s="113" t="s">
        <v>316</v>
      </c>
      <c r="C51" s="112">
        <v>64</v>
      </c>
      <c r="D51" s="111">
        <v>3.6172</v>
      </c>
      <c r="E51" s="110" t="s">
        <v>57</v>
      </c>
      <c r="F51" s="109">
        <v>52</v>
      </c>
      <c r="G51" s="108">
        <v>13.0595</v>
      </c>
      <c r="H51" s="96" t="s">
        <v>56</v>
      </c>
      <c r="I51" s="107" t="s">
        <v>288</v>
      </c>
      <c r="J51" s="106"/>
      <c r="K51" s="105">
        <v>11.8</v>
      </c>
      <c r="L51" s="104">
        <v>199</v>
      </c>
      <c r="M51" s="92"/>
      <c r="N51" s="92">
        <v>14.763999999999999</v>
      </c>
      <c r="O51" s="99">
        <v>4.1120000000000001</v>
      </c>
      <c r="P51" s="103"/>
      <c r="Q51" s="101"/>
      <c r="R51" s="92"/>
      <c r="S51" s="92">
        <v>14.795</v>
      </c>
      <c r="T51" s="92"/>
      <c r="U51" s="102"/>
      <c r="V51" s="100" t="s">
        <v>339</v>
      </c>
      <c r="W51" s="100"/>
      <c r="X51" s="101"/>
      <c r="Y51" s="100"/>
      <c r="Z51" s="99"/>
      <c r="AA51" s="98">
        <v>4.1180000000000003</v>
      </c>
      <c r="AB51" s="96"/>
      <c r="AC51" s="96"/>
      <c r="AD51" s="96"/>
      <c r="AE51" s="98"/>
      <c r="AF51" s="97"/>
      <c r="AG51" s="96"/>
      <c r="AH51" s="96"/>
      <c r="AI51" s="96"/>
      <c r="AJ51" s="96"/>
      <c r="AK51" s="96"/>
      <c r="AL51" s="96"/>
      <c r="AM51" s="96"/>
    </row>
    <row r="52" spans="1:39">
      <c r="A52" s="114"/>
      <c r="B52" s="113"/>
      <c r="C52" s="112"/>
      <c r="D52" s="111"/>
      <c r="E52" s="110"/>
      <c r="F52" s="109"/>
      <c r="G52" s="108"/>
      <c r="H52" s="96"/>
      <c r="I52" s="107"/>
      <c r="J52" s="106">
        <v>312.23899999999998</v>
      </c>
      <c r="K52" s="105"/>
      <c r="L52" s="104"/>
      <c r="M52" s="92">
        <v>0.41799999999999998</v>
      </c>
      <c r="N52" s="92"/>
      <c r="O52" s="99"/>
      <c r="P52" s="103" t="s">
        <v>293</v>
      </c>
      <c r="Q52" s="101">
        <v>0.25</v>
      </c>
      <c r="R52" s="92">
        <v>0.41799999999999998</v>
      </c>
      <c r="S52" s="92"/>
      <c r="T52" s="92"/>
      <c r="U52" s="233" t="s">
        <v>475</v>
      </c>
      <c r="V52" s="100"/>
      <c r="W52" s="100"/>
      <c r="X52" s="101"/>
      <c r="Y52" s="100"/>
      <c r="Z52" s="99"/>
      <c r="AA52" s="98"/>
      <c r="AB52" s="96"/>
      <c r="AC52" s="96"/>
      <c r="AD52" s="96"/>
      <c r="AE52" s="98"/>
      <c r="AF52" s="97"/>
      <c r="AG52" s="96"/>
      <c r="AH52" s="96"/>
      <c r="AI52" s="96"/>
      <c r="AJ52" s="96"/>
      <c r="AK52" s="96"/>
      <c r="AL52" s="96"/>
      <c r="AM52" s="96"/>
    </row>
    <row r="53" spans="1:39">
      <c r="A53" s="114">
        <v>26</v>
      </c>
      <c r="B53" s="113" t="s">
        <v>358</v>
      </c>
      <c r="C53" s="112">
        <v>64</v>
      </c>
      <c r="D53" s="111">
        <v>3.7682000000000002</v>
      </c>
      <c r="E53" s="110" t="s">
        <v>57</v>
      </c>
      <c r="F53" s="109">
        <v>52</v>
      </c>
      <c r="G53" s="108">
        <v>13.439299999999999</v>
      </c>
      <c r="H53" s="96" t="s">
        <v>56</v>
      </c>
      <c r="I53" s="107" t="s">
        <v>288</v>
      </c>
      <c r="J53" s="106"/>
      <c r="K53" s="105">
        <v>8.1999999999999993</v>
      </c>
      <c r="L53" s="104">
        <v>190</v>
      </c>
      <c r="M53" s="92"/>
      <c r="N53" s="92">
        <v>15.182</v>
      </c>
      <c r="O53" s="99">
        <v>3.694</v>
      </c>
      <c r="P53" s="103"/>
      <c r="Q53" s="101"/>
      <c r="R53" s="92"/>
      <c r="S53" s="92">
        <v>15.212999999999999</v>
      </c>
      <c r="T53" s="92"/>
      <c r="U53" s="102"/>
      <c r="V53" s="100" t="s">
        <v>339</v>
      </c>
      <c r="W53" s="100"/>
      <c r="X53" s="101"/>
      <c r="Y53" s="100"/>
      <c r="Z53" s="99"/>
      <c r="AA53" s="98">
        <v>3.7</v>
      </c>
      <c r="AB53" s="96"/>
      <c r="AC53" s="96"/>
      <c r="AD53" s="96"/>
      <c r="AE53" s="98"/>
      <c r="AF53" s="97"/>
      <c r="AG53" s="96"/>
      <c r="AH53" s="96"/>
      <c r="AI53" s="96"/>
      <c r="AJ53" s="96"/>
      <c r="AK53" s="96"/>
      <c r="AL53" s="96"/>
      <c r="AM53" s="96"/>
    </row>
    <row r="54" spans="1:39">
      <c r="A54" s="114"/>
      <c r="B54" s="113"/>
      <c r="C54" s="112"/>
      <c r="D54" s="111"/>
      <c r="E54" s="110"/>
      <c r="F54" s="109"/>
      <c r="G54" s="108"/>
      <c r="H54" s="96"/>
      <c r="I54" s="107"/>
      <c r="J54" s="106">
        <v>320.42399999999998</v>
      </c>
      <c r="K54" s="105"/>
      <c r="L54" s="104"/>
      <c r="M54" s="92">
        <v>0.374</v>
      </c>
      <c r="N54" s="92"/>
      <c r="O54" s="99"/>
      <c r="P54" s="103" t="s">
        <v>293</v>
      </c>
      <c r="Q54" s="101">
        <v>0.14000000000000001</v>
      </c>
      <c r="R54" s="92">
        <v>0.375</v>
      </c>
      <c r="S54" s="92"/>
      <c r="T54" s="92"/>
      <c r="U54" s="233" t="s">
        <v>475</v>
      </c>
      <c r="V54" s="100"/>
      <c r="W54" s="100"/>
      <c r="X54" s="101"/>
      <c r="Y54" s="100"/>
      <c r="Z54" s="99"/>
      <c r="AA54" s="98"/>
      <c r="AB54" s="96"/>
      <c r="AC54" s="96"/>
      <c r="AD54" s="96"/>
      <c r="AE54" s="98"/>
      <c r="AF54" s="97"/>
      <c r="AG54" s="96"/>
      <c r="AH54" s="96"/>
      <c r="AI54" s="96"/>
      <c r="AJ54" s="96"/>
      <c r="AK54" s="96"/>
      <c r="AL54" s="96"/>
      <c r="AM54" s="96"/>
    </row>
    <row r="55" spans="1:39">
      <c r="A55" s="114">
        <v>27</v>
      </c>
      <c r="B55" s="113" t="s">
        <v>357</v>
      </c>
      <c r="C55" s="112">
        <v>64</v>
      </c>
      <c r="D55" s="111">
        <v>3.9235000000000002</v>
      </c>
      <c r="E55" s="110" t="s">
        <v>57</v>
      </c>
      <c r="F55" s="109">
        <v>52</v>
      </c>
      <c r="G55" s="108">
        <v>13.7324</v>
      </c>
      <c r="H55" s="96" t="s">
        <v>56</v>
      </c>
      <c r="I55" s="107" t="s">
        <v>288</v>
      </c>
      <c r="J55" s="106"/>
      <c r="K55" s="105">
        <v>9.8000000000000007</v>
      </c>
      <c r="L55" s="104">
        <v>190</v>
      </c>
      <c r="M55" s="92"/>
      <c r="N55" s="92">
        <v>15.555999999999999</v>
      </c>
      <c r="O55" s="99">
        <v>3.32</v>
      </c>
      <c r="P55" s="103"/>
      <c r="Q55" s="101"/>
      <c r="R55" s="92"/>
      <c r="S55" s="92">
        <v>15.587999999999999</v>
      </c>
      <c r="T55" s="92"/>
      <c r="U55" s="102"/>
      <c r="V55" s="100" t="s">
        <v>339</v>
      </c>
      <c r="W55" s="100"/>
      <c r="X55" s="101"/>
      <c r="Y55" s="100"/>
      <c r="Z55" s="99"/>
      <c r="AA55" s="98">
        <v>3.3250000000000002</v>
      </c>
      <c r="AB55" s="96"/>
      <c r="AC55" s="96"/>
      <c r="AD55" s="96"/>
      <c r="AE55" s="98"/>
      <c r="AF55" s="97"/>
      <c r="AG55" s="96"/>
      <c r="AH55" s="96"/>
      <c r="AI55" s="96"/>
      <c r="AJ55" s="96"/>
      <c r="AK55" s="96"/>
      <c r="AL55" s="96"/>
      <c r="AM55" s="96"/>
    </row>
    <row r="56" spans="1:39">
      <c r="A56" s="114"/>
      <c r="B56" s="113"/>
      <c r="C56" s="112"/>
      <c r="D56" s="111"/>
      <c r="E56" s="110"/>
      <c r="F56" s="109"/>
      <c r="G56" s="108"/>
      <c r="H56" s="96"/>
      <c r="I56" s="107"/>
      <c r="J56" s="106">
        <v>330.23700000000002</v>
      </c>
      <c r="K56" s="105"/>
      <c r="L56" s="104"/>
      <c r="M56" s="92">
        <v>0.24299999999999999</v>
      </c>
      <c r="N56" s="92"/>
      <c r="O56" s="99"/>
      <c r="P56" s="103" t="s">
        <v>293</v>
      </c>
      <c r="Q56" s="101">
        <v>0.14000000000000001</v>
      </c>
      <c r="R56" s="92">
        <v>0.24299999999999999</v>
      </c>
      <c r="S56" s="92"/>
      <c r="T56" s="92"/>
      <c r="U56" s="233" t="s">
        <v>475</v>
      </c>
      <c r="V56" s="100"/>
      <c r="W56" s="100"/>
      <c r="X56" s="101"/>
      <c r="Y56" s="100"/>
      <c r="Z56" s="99"/>
      <c r="AA56" s="98"/>
      <c r="AB56" s="96"/>
      <c r="AC56" s="96"/>
      <c r="AD56" s="96"/>
      <c r="AE56" s="98"/>
      <c r="AF56" s="97"/>
      <c r="AG56" s="96"/>
      <c r="AH56" s="96"/>
      <c r="AI56" s="96"/>
      <c r="AJ56" s="96"/>
      <c r="AK56" s="96"/>
      <c r="AL56" s="96"/>
      <c r="AM56" s="96"/>
    </row>
    <row r="57" spans="1:39">
      <c r="A57" s="114">
        <v>28</v>
      </c>
      <c r="B57" s="113" t="s">
        <v>356</v>
      </c>
      <c r="C57" s="112">
        <v>64</v>
      </c>
      <c r="D57" s="111">
        <v>4.0369000000000002</v>
      </c>
      <c r="E57" s="110" t="s">
        <v>57</v>
      </c>
      <c r="F57" s="109">
        <v>52</v>
      </c>
      <c r="G57" s="108">
        <v>13.8805</v>
      </c>
      <c r="H57" s="96" t="s">
        <v>56</v>
      </c>
      <c r="I57" s="107" t="s">
        <v>288</v>
      </c>
      <c r="J57" s="106"/>
      <c r="K57" s="105">
        <v>6.6</v>
      </c>
      <c r="L57" s="104">
        <v>190</v>
      </c>
      <c r="M57" s="92"/>
      <c r="N57" s="92">
        <v>15.798999999999999</v>
      </c>
      <c r="O57" s="99">
        <v>3.077</v>
      </c>
      <c r="P57" s="103"/>
      <c r="Q57" s="101"/>
      <c r="R57" s="92"/>
      <c r="S57" s="92">
        <v>15.831</v>
      </c>
      <c r="T57" s="92"/>
      <c r="U57" s="102"/>
      <c r="V57" s="100" t="s">
        <v>339</v>
      </c>
      <c r="W57" s="100"/>
      <c r="X57" s="101"/>
      <c r="Y57" s="100"/>
      <c r="Z57" s="99"/>
      <c r="AA57" s="98">
        <v>3.0819999999999999</v>
      </c>
      <c r="AB57" s="96"/>
      <c r="AC57" s="96"/>
      <c r="AD57" s="96"/>
      <c r="AE57" s="98"/>
      <c r="AF57" s="97"/>
      <c r="AG57" s="96"/>
      <c r="AH57" s="96"/>
      <c r="AI57" s="96"/>
      <c r="AJ57" s="96"/>
      <c r="AK57" s="96"/>
      <c r="AL57" s="96"/>
      <c r="AM57" s="96"/>
    </row>
    <row r="58" spans="1:39">
      <c r="A58" s="114"/>
      <c r="B58" s="113"/>
      <c r="C58" s="112"/>
      <c r="D58" s="111"/>
      <c r="E58" s="110"/>
      <c r="F58" s="109"/>
      <c r="G58" s="108"/>
      <c r="H58" s="96"/>
      <c r="I58" s="107"/>
      <c r="J58" s="106">
        <v>336.86200000000002</v>
      </c>
      <c r="K58" s="105"/>
      <c r="L58" s="104"/>
      <c r="M58" s="92">
        <v>0.23100000000000001</v>
      </c>
      <c r="N58" s="92"/>
      <c r="O58" s="99"/>
      <c r="P58" s="103" t="s">
        <v>293</v>
      </c>
      <c r="Q58" s="101">
        <v>0.14000000000000001</v>
      </c>
      <c r="R58" s="92">
        <v>0.23100000000000001</v>
      </c>
      <c r="S58" s="92"/>
      <c r="T58" s="92"/>
      <c r="U58" s="233" t="s">
        <v>475</v>
      </c>
      <c r="V58" s="100"/>
      <c r="W58" s="100"/>
      <c r="X58" s="101"/>
      <c r="Y58" s="100"/>
      <c r="Z58" s="99"/>
      <c r="AA58" s="98"/>
      <c r="AB58" s="96"/>
      <c r="AC58" s="96"/>
      <c r="AD58" s="96"/>
      <c r="AE58" s="98"/>
      <c r="AF58" s="97"/>
      <c r="AG58" s="96"/>
      <c r="AH58" s="96"/>
      <c r="AI58" s="96"/>
      <c r="AJ58" s="96"/>
      <c r="AK58" s="96"/>
      <c r="AL58" s="96"/>
      <c r="AM58" s="96"/>
    </row>
    <row r="59" spans="1:39">
      <c r="A59" s="114">
        <v>29</v>
      </c>
      <c r="B59" s="113" t="s">
        <v>355</v>
      </c>
      <c r="C59" s="112">
        <v>64</v>
      </c>
      <c r="D59" s="111">
        <v>4.1513</v>
      </c>
      <c r="E59" s="110" t="s">
        <v>57</v>
      </c>
      <c r="F59" s="109">
        <v>52</v>
      </c>
      <c r="G59" s="108">
        <v>13.992100000000001</v>
      </c>
      <c r="H59" s="96" t="s">
        <v>56</v>
      </c>
      <c r="I59" s="107" t="s">
        <v>288</v>
      </c>
      <c r="J59" s="106"/>
      <c r="K59" s="105">
        <v>17.100000000000001</v>
      </c>
      <c r="L59" s="104">
        <v>190</v>
      </c>
      <c r="M59" s="92"/>
      <c r="N59" s="92">
        <v>16.03</v>
      </c>
      <c r="O59" s="99">
        <v>2.8460000000000001</v>
      </c>
      <c r="P59" s="103"/>
      <c r="Q59" s="101"/>
      <c r="R59" s="92"/>
      <c r="S59" s="92">
        <v>16.062000000000001</v>
      </c>
      <c r="T59" s="92"/>
      <c r="U59" s="102"/>
      <c r="V59" s="100" t="s">
        <v>339</v>
      </c>
      <c r="W59" s="100"/>
      <c r="X59" s="101"/>
      <c r="Y59" s="100"/>
      <c r="Z59" s="99"/>
      <c r="AA59" s="98">
        <v>2.851</v>
      </c>
      <c r="AB59" s="96"/>
      <c r="AC59" s="96"/>
      <c r="AD59" s="96"/>
      <c r="AE59" s="98"/>
      <c r="AF59" s="97"/>
      <c r="AG59" s="96"/>
      <c r="AH59" s="96"/>
      <c r="AI59" s="96"/>
      <c r="AJ59" s="96"/>
      <c r="AK59" s="96"/>
      <c r="AL59" s="96"/>
      <c r="AM59" s="96"/>
    </row>
    <row r="60" spans="1:39">
      <c r="A60" s="114"/>
      <c r="B60" s="113"/>
      <c r="C60" s="112"/>
      <c r="D60" s="111"/>
      <c r="E60" s="110"/>
      <c r="F60" s="109"/>
      <c r="G60" s="108"/>
      <c r="H60" s="96"/>
      <c r="I60" s="107"/>
      <c r="J60" s="106">
        <v>353.95600000000002</v>
      </c>
      <c r="K60" s="105"/>
      <c r="L60" s="104"/>
      <c r="M60" s="92">
        <v>0.105</v>
      </c>
      <c r="N60" s="92"/>
      <c r="O60" s="99"/>
      <c r="P60" s="103" t="s">
        <v>293</v>
      </c>
      <c r="Q60" s="101">
        <v>0.14000000000000001</v>
      </c>
      <c r="R60" s="92">
        <v>0.106</v>
      </c>
      <c r="S60" s="92"/>
      <c r="T60" s="92"/>
      <c r="U60" s="233" t="s">
        <v>475</v>
      </c>
      <c r="V60" s="100"/>
      <c r="W60" s="100"/>
      <c r="X60" s="101"/>
      <c r="Y60" s="100"/>
      <c r="Z60" s="99"/>
      <c r="AA60" s="98"/>
      <c r="AB60" s="96"/>
      <c r="AC60" s="96"/>
      <c r="AD60" s="96"/>
      <c r="AE60" s="98"/>
      <c r="AF60" s="97"/>
      <c r="AG60" s="96"/>
      <c r="AH60" s="96"/>
      <c r="AI60" s="96"/>
      <c r="AJ60" s="96"/>
      <c r="AK60" s="96"/>
      <c r="AL60" s="96"/>
      <c r="AM60" s="96"/>
    </row>
    <row r="61" spans="1:39">
      <c r="A61" s="114">
        <v>30</v>
      </c>
      <c r="B61" s="113" t="s">
        <v>354</v>
      </c>
      <c r="C61" s="112">
        <v>64</v>
      </c>
      <c r="D61" s="111">
        <v>4.2079000000000004</v>
      </c>
      <c r="E61" s="110" t="s">
        <v>57</v>
      </c>
      <c r="F61" s="109">
        <v>52</v>
      </c>
      <c r="G61" s="108">
        <v>14.005800000000001</v>
      </c>
      <c r="H61" s="96" t="s">
        <v>56</v>
      </c>
      <c r="I61" s="107" t="s">
        <v>288</v>
      </c>
      <c r="J61" s="106"/>
      <c r="K61" s="105">
        <v>8.3000000000000007</v>
      </c>
      <c r="L61" s="104">
        <v>190</v>
      </c>
      <c r="M61" s="92"/>
      <c r="N61" s="92">
        <v>16.135000000000002</v>
      </c>
      <c r="O61" s="99">
        <v>2.7410000000000001</v>
      </c>
      <c r="P61" s="103"/>
      <c r="Q61" s="101"/>
      <c r="R61" s="92"/>
      <c r="S61" s="92">
        <v>16.167999999999999</v>
      </c>
      <c r="T61" s="92"/>
      <c r="U61" s="102"/>
      <c r="V61" s="100" t="s">
        <v>339</v>
      </c>
      <c r="W61" s="100"/>
      <c r="X61" s="101"/>
      <c r="Y61" s="100"/>
      <c r="Z61" s="99"/>
      <c r="AA61" s="98">
        <v>2.7450000000000001</v>
      </c>
      <c r="AB61" s="96"/>
      <c r="AC61" s="96"/>
      <c r="AD61" s="96"/>
      <c r="AE61" s="98"/>
      <c r="AF61" s="97"/>
      <c r="AG61" s="96"/>
      <c r="AH61" s="96"/>
      <c r="AI61" s="96"/>
      <c r="AJ61" s="96"/>
      <c r="AK61" s="96"/>
      <c r="AL61" s="96"/>
      <c r="AM61" s="96"/>
    </row>
    <row r="62" spans="1:39">
      <c r="A62" s="114"/>
      <c r="B62" s="113"/>
      <c r="C62" s="112"/>
      <c r="D62" s="111"/>
      <c r="E62" s="110"/>
      <c r="F62" s="109"/>
      <c r="G62" s="108"/>
      <c r="H62" s="96"/>
      <c r="I62" s="107"/>
      <c r="J62" s="106">
        <v>2.2690000000000001</v>
      </c>
      <c r="K62" s="105"/>
      <c r="L62" s="104"/>
      <c r="M62" s="92">
        <v>0.26600000000000001</v>
      </c>
      <c r="N62" s="92"/>
      <c r="O62" s="99"/>
      <c r="P62" s="103" t="s">
        <v>293</v>
      </c>
      <c r="Q62" s="101">
        <v>0.14000000000000001</v>
      </c>
      <c r="R62" s="92">
        <v>0.26600000000000001</v>
      </c>
      <c r="S62" s="92"/>
      <c r="T62" s="92"/>
      <c r="U62" s="233" t="s">
        <v>475</v>
      </c>
      <c r="V62" s="100"/>
      <c r="W62" s="100"/>
      <c r="X62" s="101"/>
      <c r="Y62" s="100"/>
      <c r="Z62" s="99"/>
      <c r="AA62" s="98"/>
      <c r="AB62" s="96"/>
      <c r="AC62" s="96"/>
      <c r="AD62" s="96"/>
      <c r="AE62" s="98"/>
      <c r="AF62" s="97"/>
      <c r="AG62" s="96"/>
      <c r="AH62" s="96"/>
      <c r="AI62" s="96"/>
      <c r="AJ62" s="96"/>
      <c r="AK62" s="96"/>
      <c r="AL62" s="96"/>
      <c r="AM62" s="96"/>
    </row>
    <row r="63" spans="1:39">
      <c r="A63" s="114">
        <v>31</v>
      </c>
      <c r="B63" s="113" t="s">
        <v>353</v>
      </c>
      <c r="C63" s="112">
        <v>64</v>
      </c>
      <c r="D63" s="111">
        <v>4.3505000000000003</v>
      </c>
      <c r="E63" s="110" t="s">
        <v>57</v>
      </c>
      <c r="F63" s="109">
        <v>52</v>
      </c>
      <c r="G63" s="108">
        <v>13.992900000000001</v>
      </c>
      <c r="H63" s="96" t="s">
        <v>56</v>
      </c>
      <c r="I63" s="107" t="s">
        <v>288</v>
      </c>
      <c r="J63" s="106"/>
      <c r="K63" s="105">
        <v>-9.9</v>
      </c>
      <c r="L63" s="104">
        <v>190</v>
      </c>
      <c r="M63" s="92"/>
      <c r="N63" s="92">
        <v>16.401</v>
      </c>
      <c r="O63" s="99">
        <v>2.4750000000000001</v>
      </c>
      <c r="P63" s="103"/>
      <c r="Q63" s="101"/>
      <c r="R63" s="92"/>
      <c r="S63" s="92">
        <v>16.434000000000001</v>
      </c>
      <c r="T63" s="92"/>
      <c r="U63" s="102"/>
      <c r="V63" s="100" t="s">
        <v>339</v>
      </c>
      <c r="W63" s="100"/>
      <c r="X63" s="101"/>
      <c r="Y63" s="100"/>
      <c r="Z63" s="99"/>
      <c r="AA63" s="98">
        <v>2.4790000000000001</v>
      </c>
      <c r="AB63" s="96"/>
      <c r="AC63" s="96"/>
      <c r="AD63" s="96"/>
      <c r="AE63" s="98"/>
      <c r="AF63" s="97"/>
      <c r="AG63" s="96"/>
      <c r="AH63" s="96"/>
      <c r="AI63" s="96"/>
      <c r="AJ63" s="96"/>
      <c r="AK63" s="96"/>
      <c r="AL63" s="96"/>
      <c r="AM63" s="96"/>
    </row>
    <row r="64" spans="1:39">
      <c r="A64" s="114"/>
      <c r="B64" s="113"/>
      <c r="C64" s="112"/>
      <c r="D64" s="111"/>
      <c r="E64" s="110"/>
      <c r="F64" s="109"/>
      <c r="G64" s="108"/>
      <c r="H64" s="96"/>
      <c r="I64" s="107"/>
      <c r="J64" s="106">
        <v>352.40499999999997</v>
      </c>
      <c r="K64" s="105"/>
      <c r="L64" s="104"/>
      <c r="M64" s="92">
        <v>0.28000000000000003</v>
      </c>
      <c r="N64" s="92"/>
      <c r="O64" s="99"/>
      <c r="P64" s="103" t="s">
        <v>293</v>
      </c>
      <c r="Q64" s="101">
        <v>0.14000000000000001</v>
      </c>
      <c r="R64" s="92">
        <v>0.28100000000000003</v>
      </c>
      <c r="S64" s="92"/>
      <c r="T64" s="92"/>
      <c r="U64" s="233" t="s">
        <v>475</v>
      </c>
      <c r="V64" s="100"/>
      <c r="W64" s="100"/>
      <c r="X64" s="101"/>
      <c r="Y64" s="100"/>
      <c r="Z64" s="99"/>
      <c r="AA64" s="98"/>
      <c r="AB64" s="96"/>
      <c r="AC64" s="96"/>
      <c r="AD64" s="96"/>
      <c r="AE64" s="98"/>
      <c r="AF64" s="97"/>
      <c r="AG64" s="96"/>
      <c r="AH64" s="96"/>
      <c r="AI64" s="96"/>
      <c r="AJ64" s="96"/>
      <c r="AK64" s="96"/>
      <c r="AL64" s="96"/>
      <c r="AM64" s="96"/>
    </row>
    <row r="65" spans="1:39">
      <c r="A65" s="114">
        <v>32</v>
      </c>
      <c r="B65" s="113" t="s">
        <v>352</v>
      </c>
      <c r="C65" s="112">
        <v>64</v>
      </c>
      <c r="D65" s="111">
        <v>4.5000999999999998</v>
      </c>
      <c r="E65" s="110" t="s">
        <v>57</v>
      </c>
      <c r="F65" s="109">
        <v>52</v>
      </c>
      <c r="G65" s="108">
        <v>14.038500000000001</v>
      </c>
      <c r="H65" s="96" t="s">
        <v>56</v>
      </c>
      <c r="I65" s="107" t="s">
        <v>288</v>
      </c>
      <c r="J65" s="106"/>
      <c r="K65" s="105">
        <v>5.0999999999999996</v>
      </c>
      <c r="L65" s="104">
        <v>190</v>
      </c>
      <c r="M65" s="92"/>
      <c r="N65" s="92">
        <v>16.681000000000001</v>
      </c>
      <c r="O65" s="99">
        <v>2.1949999999999998</v>
      </c>
      <c r="P65" s="103"/>
      <c r="Q65" s="101"/>
      <c r="R65" s="92"/>
      <c r="S65" s="92">
        <v>16.715</v>
      </c>
      <c r="T65" s="92"/>
      <c r="U65" s="102"/>
      <c r="V65" s="100" t="s">
        <v>339</v>
      </c>
      <c r="W65" s="100"/>
      <c r="X65" s="101"/>
      <c r="Y65" s="100"/>
      <c r="Z65" s="99"/>
      <c r="AA65" s="98">
        <v>2.198</v>
      </c>
      <c r="AB65" s="96"/>
      <c r="AC65" s="96"/>
      <c r="AD65" s="96"/>
      <c r="AE65" s="98"/>
      <c r="AF65" s="97"/>
      <c r="AG65" s="96"/>
      <c r="AH65" s="96"/>
      <c r="AI65" s="96"/>
      <c r="AJ65" s="96"/>
      <c r="AK65" s="96"/>
      <c r="AL65" s="96"/>
      <c r="AM65" s="96"/>
    </row>
    <row r="66" spans="1:39">
      <c r="A66" s="114"/>
      <c r="B66" s="113"/>
      <c r="C66" s="112"/>
      <c r="D66" s="111"/>
      <c r="E66" s="110"/>
      <c r="F66" s="109"/>
      <c r="G66" s="108"/>
      <c r="H66" s="96"/>
      <c r="I66" s="107"/>
      <c r="J66" s="106">
        <v>357.53</v>
      </c>
      <c r="K66" s="105"/>
      <c r="L66" s="104"/>
      <c r="M66" s="92">
        <v>0.22900000000000001</v>
      </c>
      <c r="N66" s="92"/>
      <c r="O66" s="99"/>
      <c r="P66" s="103" t="s">
        <v>293</v>
      </c>
      <c r="Q66" s="101">
        <v>0.14000000000000001</v>
      </c>
      <c r="R66" s="92">
        <v>0.22900000000000001</v>
      </c>
      <c r="S66" s="92"/>
      <c r="T66" s="92"/>
      <c r="U66" s="233" t="s">
        <v>475</v>
      </c>
      <c r="V66" s="100"/>
      <c r="W66" s="100"/>
      <c r="X66" s="101"/>
      <c r="Y66" s="100"/>
      <c r="Z66" s="99"/>
      <c r="AA66" s="98"/>
      <c r="AB66" s="96"/>
      <c r="AC66" s="96"/>
      <c r="AD66" s="96"/>
      <c r="AE66" s="98"/>
      <c r="AF66" s="97"/>
      <c r="AG66" s="96"/>
      <c r="AH66" s="96"/>
      <c r="AI66" s="96"/>
      <c r="AJ66" s="96"/>
      <c r="AK66" s="96"/>
      <c r="AL66" s="96"/>
      <c r="AM66" s="96"/>
    </row>
    <row r="67" spans="1:39">
      <c r="A67" s="114">
        <v>33</v>
      </c>
      <c r="B67" s="113" t="s">
        <v>351</v>
      </c>
      <c r="C67" s="112">
        <v>64</v>
      </c>
      <c r="D67" s="111">
        <v>4.6234000000000002</v>
      </c>
      <c r="E67" s="110" t="s">
        <v>57</v>
      </c>
      <c r="F67" s="109">
        <v>52</v>
      </c>
      <c r="G67" s="108">
        <v>14.050599999999999</v>
      </c>
      <c r="H67" s="96" t="s">
        <v>56</v>
      </c>
      <c r="I67" s="107" t="s">
        <v>288</v>
      </c>
      <c r="J67" s="106"/>
      <c r="K67" s="105">
        <v>9.6999999999999993</v>
      </c>
      <c r="L67" s="104">
        <v>190</v>
      </c>
      <c r="M67" s="92"/>
      <c r="N67" s="92">
        <v>16.91</v>
      </c>
      <c r="O67" s="99">
        <v>1.966</v>
      </c>
      <c r="P67" s="103"/>
      <c r="Q67" s="101"/>
      <c r="R67" s="92"/>
      <c r="S67" s="92">
        <v>16.943999999999999</v>
      </c>
      <c r="T67" s="92"/>
      <c r="U67" s="102"/>
      <c r="V67" s="100" t="s">
        <v>339</v>
      </c>
      <c r="W67" s="100"/>
      <c r="X67" s="101"/>
      <c r="Y67" s="100"/>
      <c r="Z67" s="99"/>
      <c r="AA67" s="98">
        <v>1.9690000000000001</v>
      </c>
      <c r="AB67" s="96"/>
      <c r="AC67" s="96"/>
      <c r="AD67" s="96"/>
      <c r="AE67" s="98"/>
      <c r="AF67" s="97"/>
      <c r="AG67" s="96"/>
      <c r="AH67" s="96"/>
      <c r="AI67" s="96"/>
      <c r="AJ67" s="96"/>
      <c r="AK67" s="96"/>
      <c r="AL67" s="96"/>
      <c r="AM67" s="96"/>
    </row>
    <row r="68" spans="1:39">
      <c r="A68" s="114"/>
      <c r="B68" s="113"/>
      <c r="C68" s="112"/>
      <c r="D68" s="111"/>
      <c r="E68" s="110"/>
      <c r="F68" s="109"/>
      <c r="G68" s="108"/>
      <c r="H68" s="96"/>
      <c r="I68" s="107"/>
      <c r="J68" s="106">
        <v>7.18</v>
      </c>
      <c r="K68" s="105"/>
      <c r="L68" s="104"/>
      <c r="M68" s="92">
        <v>0.17499999999999999</v>
      </c>
      <c r="N68" s="92"/>
      <c r="O68" s="99"/>
      <c r="P68" s="103" t="s">
        <v>293</v>
      </c>
      <c r="Q68" s="101">
        <v>0.14000000000000001</v>
      </c>
      <c r="R68" s="92">
        <v>0.17499999999999999</v>
      </c>
      <c r="S68" s="92"/>
      <c r="T68" s="92"/>
      <c r="U68" s="233" t="s">
        <v>475</v>
      </c>
      <c r="V68" s="100"/>
      <c r="W68" s="100"/>
      <c r="X68" s="101"/>
      <c r="Y68" s="100"/>
      <c r="Z68" s="99"/>
      <c r="AA68" s="98"/>
      <c r="AB68" s="96"/>
      <c r="AC68" s="96"/>
      <c r="AD68" s="96"/>
      <c r="AE68" s="98"/>
      <c r="AF68" s="97"/>
      <c r="AG68" s="96"/>
      <c r="AH68" s="96"/>
      <c r="AI68" s="96"/>
      <c r="AJ68" s="96"/>
      <c r="AK68" s="96"/>
      <c r="AL68" s="96"/>
      <c r="AM68" s="96"/>
    </row>
    <row r="69" spans="1:39">
      <c r="A69" s="114">
        <v>34</v>
      </c>
      <c r="B69" s="113" t="s">
        <v>350</v>
      </c>
      <c r="C69" s="112">
        <v>64</v>
      </c>
      <c r="D69" s="111">
        <v>4.7168000000000001</v>
      </c>
      <c r="E69" s="110" t="s">
        <v>57</v>
      </c>
      <c r="F69" s="109">
        <v>52</v>
      </c>
      <c r="G69" s="108">
        <v>14.0237</v>
      </c>
      <c r="H69" s="96" t="s">
        <v>56</v>
      </c>
      <c r="I69" s="107" t="s">
        <v>288</v>
      </c>
      <c r="J69" s="106"/>
      <c r="K69" s="105">
        <v>3.4</v>
      </c>
      <c r="L69" s="104">
        <v>190</v>
      </c>
      <c r="M69" s="92"/>
      <c r="N69" s="92">
        <v>17.085000000000001</v>
      </c>
      <c r="O69" s="99">
        <v>1.7909999999999999</v>
      </c>
      <c r="P69" s="103"/>
      <c r="Q69" s="101"/>
      <c r="R69" s="92"/>
      <c r="S69" s="92">
        <v>17.119</v>
      </c>
      <c r="T69" s="92"/>
      <c r="U69" s="102"/>
      <c r="V69" s="100" t="s">
        <v>339</v>
      </c>
      <c r="W69" s="100"/>
      <c r="X69" s="101"/>
      <c r="Y69" s="100"/>
      <c r="Z69" s="99"/>
      <c r="AA69" s="98">
        <v>1.794</v>
      </c>
      <c r="AB69" s="96"/>
      <c r="AC69" s="96"/>
      <c r="AD69" s="96"/>
      <c r="AE69" s="98"/>
      <c r="AF69" s="97"/>
      <c r="AG69" s="96"/>
      <c r="AH69" s="96"/>
      <c r="AI69" s="96"/>
      <c r="AJ69" s="96"/>
      <c r="AK69" s="96"/>
      <c r="AL69" s="96"/>
      <c r="AM69" s="96"/>
    </row>
    <row r="70" spans="1:39">
      <c r="A70" s="114"/>
      <c r="B70" s="113"/>
      <c r="C70" s="112"/>
      <c r="D70" s="111"/>
      <c r="E70" s="110"/>
      <c r="F70" s="109"/>
      <c r="G70" s="108"/>
      <c r="H70" s="96"/>
      <c r="I70" s="107"/>
      <c r="J70" s="106">
        <v>10.593</v>
      </c>
      <c r="K70" s="105"/>
      <c r="L70" s="104"/>
      <c r="M70" s="92">
        <v>0.36799999999999999</v>
      </c>
      <c r="N70" s="92"/>
      <c r="O70" s="99"/>
      <c r="P70" s="103" t="s">
        <v>293</v>
      </c>
      <c r="Q70" s="101">
        <v>0.14000000000000001</v>
      </c>
      <c r="R70" s="92">
        <v>0.36899999999999999</v>
      </c>
      <c r="S70" s="92"/>
      <c r="T70" s="92"/>
      <c r="U70" s="233" t="s">
        <v>475</v>
      </c>
      <c r="V70" s="100"/>
      <c r="W70" s="100"/>
      <c r="X70" s="101"/>
      <c r="Y70" s="100"/>
      <c r="Z70" s="99"/>
      <c r="AA70" s="98"/>
      <c r="AB70" s="96"/>
      <c r="AC70" s="96"/>
      <c r="AD70" s="96"/>
      <c r="AE70" s="98"/>
      <c r="AF70" s="97"/>
      <c r="AG70" s="96"/>
      <c r="AH70" s="96"/>
      <c r="AI70" s="96"/>
      <c r="AJ70" s="96"/>
      <c r="AK70" s="96"/>
      <c r="AL70" s="96"/>
      <c r="AM70" s="96"/>
    </row>
    <row r="71" spans="1:39">
      <c r="A71" s="114">
        <v>35</v>
      </c>
      <c r="B71" s="113" t="s">
        <v>349</v>
      </c>
      <c r="C71" s="112">
        <v>64</v>
      </c>
      <c r="D71" s="111">
        <v>4.9116</v>
      </c>
      <c r="E71" s="110" t="s">
        <v>57</v>
      </c>
      <c r="F71" s="109">
        <v>52</v>
      </c>
      <c r="G71" s="108">
        <v>13.9405</v>
      </c>
      <c r="H71" s="96" t="s">
        <v>56</v>
      </c>
      <c r="I71" s="107" t="s">
        <v>288</v>
      </c>
      <c r="J71" s="106"/>
      <c r="K71" s="105">
        <v>-21.5</v>
      </c>
      <c r="L71" s="104">
        <v>190</v>
      </c>
      <c r="M71" s="92"/>
      <c r="N71" s="92">
        <v>17.452999999999999</v>
      </c>
      <c r="O71" s="99">
        <v>1.423</v>
      </c>
      <c r="P71" s="103"/>
      <c r="Q71" s="101"/>
      <c r="R71" s="92"/>
      <c r="S71" s="92">
        <v>17.488</v>
      </c>
      <c r="T71" s="92"/>
      <c r="U71" s="102"/>
      <c r="V71" s="100" t="s">
        <v>339</v>
      </c>
      <c r="W71" s="100"/>
      <c r="X71" s="101"/>
      <c r="Y71" s="100"/>
      <c r="Z71" s="99"/>
      <c r="AA71" s="98">
        <v>1.425</v>
      </c>
      <c r="AB71" s="96"/>
      <c r="AC71" s="96"/>
      <c r="AD71" s="96"/>
      <c r="AE71" s="98"/>
      <c r="AF71" s="97"/>
      <c r="AG71" s="96"/>
      <c r="AH71" s="96"/>
      <c r="AI71" s="96"/>
      <c r="AJ71" s="96"/>
      <c r="AK71" s="96"/>
      <c r="AL71" s="96"/>
      <c r="AM71" s="96"/>
    </row>
    <row r="72" spans="1:39">
      <c r="A72" s="114"/>
      <c r="B72" s="113"/>
      <c r="C72" s="112"/>
      <c r="D72" s="111"/>
      <c r="E72" s="110"/>
      <c r="F72" s="109"/>
      <c r="G72" s="108"/>
      <c r="H72" s="96"/>
      <c r="I72" s="107"/>
      <c r="J72" s="106">
        <v>349.14</v>
      </c>
      <c r="K72" s="105"/>
      <c r="L72" s="104"/>
      <c r="M72" s="92">
        <v>0.155</v>
      </c>
      <c r="N72" s="92"/>
      <c r="O72" s="99"/>
      <c r="P72" s="103" t="s">
        <v>293</v>
      </c>
      <c r="Q72" s="101">
        <v>0.14000000000000001</v>
      </c>
      <c r="R72" s="92">
        <v>0.154</v>
      </c>
      <c r="S72" s="92"/>
      <c r="T72" s="92"/>
      <c r="U72" s="233" t="s">
        <v>475</v>
      </c>
      <c r="V72" s="100"/>
      <c r="W72" s="100"/>
      <c r="X72" s="101"/>
      <c r="Y72" s="100"/>
      <c r="Z72" s="99"/>
      <c r="AA72" s="98"/>
      <c r="AB72" s="96"/>
      <c r="AC72" s="96"/>
      <c r="AD72" s="96"/>
      <c r="AE72" s="98"/>
      <c r="AF72" s="97"/>
      <c r="AG72" s="96"/>
      <c r="AH72" s="96"/>
      <c r="AI72" s="96"/>
      <c r="AJ72" s="96"/>
      <c r="AK72" s="96"/>
      <c r="AL72" s="96"/>
      <c r="AM72" s="96"/>
    </row>
    <row r="73" spans="1:39">
      <c r="A73" s="114">
        <v>36</v>
      </c>
      <c r="B73" s="113" t="s">
        <v>348</v>
      </c>
      <c r="C73" s="112">
        <v>64</v>
      </c>
      <c r="D73" s="111">
        <v>4.9931000000000001</v>
      </c>
      <c r="E73" s="110" t="s">
        <v>57</v>
      </c>
      <c r="F73" s="109">
        <v>52</v>
      </c>
      <c r="G73" s="108">
        <v>13.9762</v>
      </c>
      <c r="H73" s="96" t="s">
        <v>56</v>
      </c>
      <c r="I73" s="107" t="s">
        <v>288</v>
      </c>
      <c r="J73" s="106"/>
      <c r="K73" s="105">
        <v>-12.6</v>
      </c>
      <c r="L73" s="104">
        <v>190</v>
      </c>
      <c r="M73" s="92"/>
      <c r="N73" s="92">
        <v>17.608000000000001</v>
      </c>
      <c r="O73" s="99">
        <v>1.268</v>
      </c>
      <c r="P73" s="103"/>
      <c r="Q73" s="101"/>
      <c r="R73" s="92"/>
      <c r="S73" s="92">
        <v>17.641999999999999</v>
      </c>
      <c r="T73" s="92"/>
      <c r="U73" s="102"/>
      <c r="V73" s="100" t="s">
        <v>339</v>
      </c>
      <c r="W73" s="100"/>
      <c r="X73" s="101"/>
      <c r="Y73" s="100"/>
      <c r="Z73" s="99"/>
      <c r="AA73" s="98">
        <v>1.2709999999999999</v>
      </c>
      <c r="AB73" s="96"/>
      <c r="AC73" s="96"/>
      <c r="AD73" s="96"/>
      <c r="AE73" s="98"/>
      <c r="AF73" s="97"/>
      <c r="AG73" s="96"/>
      <c r="AH73" s="96"/>
      <c r="AI73" s="96"/>
      <c r="AJ73" s="96"/>
      <c r="AK73" s="96"/>
      <c r="AL73" s="96"/>
      <c r="AM73" s="96"/>
    </row>
    <row r="74" spans="1:39">
      <c r="A74" s="114"/>
      <c r="B74" s="113"/>
      <c r="C74" s="112"/>
      <c r="D74" s="111"/>
      <c r="E74" s="110"/>
      <c r="F74" s="109"/>
      <c r="G74" s="108"/>
      <c r="H74" s="96"/>
      <c r="I74" s="107"/>
      <c r="J74" s="106">
        <v>336.54500000000002</v>
      </c>
      <c r="K74" s="105"/>
      <c r="L74" s="104"/>
      <c r="M74" s="92">
        <v>0.16200000000000001</v>
      </c>
      <c r="N74" s="92"/>
      <c r="O74" s="99"/>
      <c r="P74" s="103" t="s">
        <v>293</v>
      </c>
      <c r="Q74" s="101">
        <v>0.14000000000000001</v>
      </c>
      <c r="R74" s="92">
        <v>0.16400000000000001</v>
      </c>
      <c r="S74" s="92"/>
      <c r="T74" s="92"/>
      <c r="U74" s="233" t="s">
        <v>475</v>
      </c>
      <c r="V74" s="100"/>
      <c r="W74" s="100"/>
      <c r="X74" s="101"/>
      <c r="Y74" s="100"/>
      <c r="Z74" s="99"/>
      <c r="AA74" s="98"/>
      <c r="AB74" s="96"/>
      <c r="AC74" s="96"/>
      <c r="AD74" s="96"/>
      <c r="AE74" s="98"/>
      <c r="AF74" s="97"/>
      <c r="AG74" s="96"/>
      <c r="AH74" s="96"/>
      <c r="AI74" s="96"/>
      <c r="AJ74" s="96"/>
      <c r="AK74" s="96"/>
      <c r="AL74" s="96"/>
      <c r="AM74" s="96"/>
    </row>
    <row r="75" spans="1:39">
      <c r="A75" s="114">
        <v>37</v>
      </c>
      <c r="B75" s="113" t="s">
        <v>347</v>
      </c>
      <c r="C75" s="112">
        <v>64</v>
      </c>
      <c r="D75" s="111">
        <v>5.0735000000000001</v>
      </c>
      <c r="E75" s="110" t="s">
        <v>57</v>
      </c>
      <c r="F75" s="109">
        <v>52</v>
      </c>
      <c r="G75" s="108">
        <v>14.055899999999999</v>
      </c>
      <c r="H75" s="96" t="s">
        <v>56</v>
      </c>
      <c r="I75" s="107" t="s">
        <v>288</v>
      </c>
      <c r="J75" s="106"/>
      <c r="K75" s="105">
        <v>-23.8</v>
      </c>
      <c r="L75" s="104">
        <v>190</v>
      </c>
      <c r="M75" s="92"/>
      <c r="N75" s="92">
        <v>17.77</v>
      </c>
      <c r="O75" s="99">
        <v>1.1060000000000001</v>
      </c>
      <c r="P75" s="103"/>
      <c r="Q75" s="101"/>
      <c r="R75" s="92"/>
      <c r="S75" s="92">
        <v>17.806000000000001</v>
      </c>
      <c r="T75" s="92"/>
      <c r="U75" s="102"/>
      <c r="V75" s="100" t="s">
        <v>339</v>
      </c>
      <c r="W75" s="100"/>
      <c r="X75" s="101"/>
      <c r="Y75" s="100"/>
      <c r="Z75" s="99"/>
      <c r="AA75" s="98">
        <v>1.107</v>
      </c>
      <c r="AB75" s="96"/>
      <c r="AC75" s="96"/>
      <c r="AD75" s="96"/>
      <c r="AE75" s="98"/>
      <c r="AF75" s="97"/>
      <c r="AG75" s="96"/>
      <c r="AH75" s="96"/>
      <c r="AI75" s="96"/>
      <c r="AJ75" s="96"/>
      <c r="AK75" s="96"/>
      <c r="AL75" s="96"/>
      <c r="AM75" s="96"/>
    </row>
    <row r="76" spans="1:39">
      <c r="A76" s="114"/>
      <c r="B76" s="113"/>
      <c r="C76" s="112"/>
      <c r="D76" s="111"/>
      <c r="E76" s="110"/>
      <c r="F76" s="109"/>
      <c r="G76" s="108"/>
      <c r="H76" s="96"/>
      <c r="I76" s="107"/>
      <c r="J76" s="106">
        <v>312.714</v>
      </c>
      <c r="K76" s="105"/>
      <c r="L76" s="104"/>
      <c r="M76" s="92">
        <v>0.16900000000000001</v>
      </c>
      <c r="N76" s="92"/>
      <c r="O76" s="99"/>
      <c r="P76" s="103" t="s">
        <v>293</v>
      </c>
      <c r="Q76" s="101">
        <v>0.14000000000000001</v>
      </c>
      <c r="R76" s="92">
        <v>0.16900000000000001</v>
      </c>
      <c r="S76" s="92"/>
      <c r="T76" s="92"/>
      <c r="U76" s="233" t="s">
        <v>475</v>
      </c>
      <c r="V76" s="100"/>
      <c r="W76" s="100"/>
      <c r="X76" s="101"/>
      <c r="Y76" s="100"/>
      <c r="Z76" s="99"/>
      <c r="AA76" s="98"/>
      <c r="AB76" s="96"/>
      <c r="AC76" s="96"/>
      <c r="AD76" s="96"/>
      <c r="AE76" s="98"/>
      <c r="AF76" s="97"/>
      <c r="AG76" s="96"/>
      <c r="AH76" s="96"/>
      <c r="AI76" s="96"/>
      <c r="AJ76" s="96"/>
      <c r="AK76" s="96"/>
      <c r="AL76" s="96"/>
      <c r="AM76" s="96"/>
    </row>
    <row r="77" spans="1:39">
      <c r="A77" s="114">
        <v>38</v>
      </c>
      <c r="B77" s="113" t="s">
        <v>346</v>
      </c>
      <c r="C77" s="112">
        <v>64</v>
      </c>
      <c r="D77" s="111">
        <v>5.1351000000000004</v>
      </c>
      <c r="E77" s="110" t="s">
        <v>57</v>
      </c>
      <c r="F77" s="109">
        <v>52</v>
      </c>
      <c r="G77" s="108">
        <v>14.208399999999999</v>
      </c>
      <c r="H77" s="96" t="s">
        <v>56</v>
      </c>
      <c r="I77" s="107" t="s">
        <v>288</v>
      </c>
      <c r="J77" s="106"/>
      <c r="K77" s="105">
        <v>-4.4000000000000004</v>
      </c>
      <c r="L77" s="104">
        <v>190</v>
      </c>
      <c r="M77" s="92"/>
      <c r="N77" s="92">
        <v>17.939</v>
      </c>
      <c r="O77" s="99">
        <v>0.93700000000000006</v>
      </c>
      <c r="P77" s="103"/>
      <c r="Q77" s="101"/>
      <c r="R77" s="92"/>
      <c r="S77" s="92">
        <v>17.975000000000001</v>
      </c>
      <c r="T77" s="92"/>
      <c r="U77" s="102"/>
      <c r="V77" s="100" t="s">
        <v>339</v>
      </c>
      <c r="W77" s="100"/>
      <c r="X77" s="101"/>
      <c r="Y77" s="100"/>
      <c r="Z77" s="99"/>
      <c r="AA77" s="98">
        <v>0.93799999999999994</v>
      </c>
      <c r="AB77" s="96"/>
      <c r="AC77" s="96"/>
      <c r="AD77" s="96"/>
      <c r="AE77" s="98"/>
      <c r="AF77" s="97"/>
      <c r="AG77" s="96"/>
      <c r="AH77" s="96"/>
      <c r="AI77" s="96"/>
      <c r="AJ77" s="96"/>
      <c r="AK77" s="96"/>
      <c r="AL77" s="96"/>
      <c r="AM77" s="96"/>
    </row>
    <row r="78" spans="1:39">
      <c r="A78" s="114"/>
      <c r="B78" s="113"/>
      <c r="C78" s="112"/>
      <c r="D78" s="111"/>
      <c r="E78" s="110"/>
      <c r="F78" s="109"/>
      <c r="G78" s="108"/>
      <c r="H78" s="96"/>
      <c r="I78" s="107"/>
      <c r="J78" s="106">
        <v>308.29000000000002</v>
      </c>
      <c r="K78" s="105"/>
      <c r="L78" s="104"/>
      <c r="M78" s="92">
        <v>0.112</v>
      </c>
      <c r="N78" s="92"/>
      <c r="O78" s="99"/>
      <c r="P78" s="103" t="s">
        <v>293</v>
      </c>
      <c r="Q78" s="101">
        <v>0.14000000000000001</v>
      </c>
      <c r="R78" s="92">
        <v>0.112</v>
      </c>
      <c r="S78" s="92"/>
      <c r="T78" s="92"/>
      <c r="U78" s="233" t="s">
        <v>475</v>
      </c>
      <c r="V78" s="100"/>
      <c r="W78" s="100"/>
      <c r="X78" s="101"/>
      <c r="Y78" s="100"/>
      <c r="Z78" s="99"/>
      <c r="AA78" s="98"/>
      <c r="AB78" s="96"/>
      <c r="AC78" s="96"/>
      <c r="AD78" s="96"/>
      <c r="AE78" s="98"/>
      <c r="AF78" s="97"/>
      <c r="AG78" s="96"/>
      <c r="AH78" s="96"/>
      <c r="AI78" s="96"/>
      <c r="AJ78" s="96"/>
      <c r="AK78" s="96"/>
      <c r="AL78" s="96"/>
      <c r="AM78" s="96"/>
    </row>
    <row r="79" spans="1:39">
      <c r="A79" s="114">
        <v>39</v>
      </c>
      <c r="B79" s="113" t="s">
        <v>345</v>
      </c>
      <c r="C79" s="112">
        <v>64</v>
      </c>
      <c r="D79" s="111">
        <v>5.1723999999999997</v>
      </c>
      <c r="E79" s="110" t="s">
        <v>57</v>
      </c>
      <c r="F79" s="109">
        <v>52</v>
      </c>
      <c r="G79" s="108">
        <v>14.3165</v>
      </c>
      <c r="H79" s="96" t="s">
        <v>56</v>
      </c>
      <c r="I79" s="107" t="s">
        <v>288</v>
      </c>
      <c r="J79" s="106"/>
      <c r="K79" s="105">
        <v>-8.5</v>
      </c>
      <c r="L79" s="104">
        <v>190</v>
      </c>
      <c r="M79" s="92"/>
      <c r="N79" s="92">
        <v>18.050999999999998</v>
      </c>
      <c r="O79" s="99">
        <v>0.82499999999999996</v>
      </c>
      <c r="P79" s="103"/>
      <c r="Q79" s="101"/>
      <c r="R79" s="92"/>
      <c r="S79" s="92">
        <v>18.087</v>
      </c>
      <c r="T79" s="92"/>
      <c r="U79" s="102"/>
      <c r="V79" s="100" t="s">
        <v>339</v>
      </c>
      <c r="W79" s="100"/>
      <c r="X79" s="101"/>
      <c r="Y79" s="100"/>
      <c r="Z79" s="99"/>
      <c r="AA79" s="98">
        <v>0.82599999999999996</v>
      </c>
      <c r="AB79" s="96"/>
      <c r="AC79" s="96"/>
      <c r="AD79" s="96"/>
      <c r="AE79" s="98"/>
      <c r="AF79" s="97"/>
      <c r="AG79" s="96"/>
      <c r="AH79" s="96"/>
      <c r="AI79" s="96"/>
      <c r="AJ79" s="96"/>
      <c r="AK79" s="96"/>
      <c r="AL79" s="96"/>
      <c r="AM79" s="96"/>
    </row>
    <row r="80" spans="1:39">
      <c r="A80" s="114"/>
      <c r="B80" s="113"/>
      <c r="C80" s="112"/>
      <c r="D80" s="111"/>
      <c r="E80" s="110"/>
      <c r="F80" s="109"/>
      <c r="G80" s="108"/>
      <c r="H80" s="96"/>
      <c r="I80" s="107"/>
      <c r="J80" s="106">
        <v>299.80900000000003</v>
      </c>
      <c r="K80" s="105"/>
      <c r="L80" s="104"/>
      <c r="M80" s="92">
        <v>7.2999999999999995E-2</v>
      </c>
      <c r="N80" s="92"/>
      <c r="O80" s="99"/>
      <c r="P80" s="103" t="s">
        <v>293</v>
      </c>
      <c r="Q80" s="101">
        <v>0.14000000000000001</v>
      </c>
      <c r="R80" s="92">
        <v>7.2999999999999995E-2</v>
      </c>
      <c r="S80" s="92"/>
      <c r="T80" s="92"/>
      <c r="U80" s="233" t="s">
        <v>475</v>
      </c>
      <c r="V80" s="100"/>
      <c r="W80" s="100"/>
      <c r="X80" s="101"/>
      <c r="Y80" s="100"/>
      <c r="Z80" s="99"/>
      <c r="AA80" s="98"/>
      <c r="AB80" s="96"/>
      <c r="AC80" s="96"/>
      <c r="AD80" s="96"/>
      <c r="AE80" s="98"/>
      <c r="AF80" s="97"/>
      <c r="AG80" s="96"/>
      <c r="AH80" s="96"/>
      <c r="AI80" s="96"/>
      <c r="AJ80" s="96"/>
      <c r="AK80" s="96"/>
      <c r="AL80" s="96"/>
      <c r="AM80" s="96"/>
    </row>
    <row r="81" spans="1:39">
      <c r="A81" s="114">
        <v>40</v>
      </c>
      <c r="B81" s="113" t="s">
        <v>344</v>
      </c>
      <c r="C81" s="112">
        <v>64</v>
      </c>
      <c r="D81" s="111">
        <v>5.1920000000000002</v>
      </c>
      <c r="E81" s="110" t="s">
        <v>57</v>
      </c>
      <c r="F81" s="109">
        <v>52</v>
      </c>
      <c r="G81" s="108">
        <v>14.394500000000001</v>
      </c>
      <c r="H81" s="96" t="s">
        <v>56</v>
      </c>
      <c r="I81" s="107" t="s">
        <v>288</v>
      </c>
      <c r="J81" s="106"/>
      <c r="K81" s="105">
        <v>-25.1</v>
      </c>
      <c r="L81" s="104">
        <v>190</v>
      </c>
      <c r="M81" s="92"/>
      <c r="N81" s="92">
        <v>18.123999999999999</v>
      </c>
      <c r="O81" s="99">
        <v>0.752</v>
      </c>
      <c r="P81" s="103"/>
      <c r="Q81" s="101"/>
      <c r="R81" s="92"/>
      <c r="S81" s="92">
        <v>18.16</v>
      </c>
      <c r="T81" s="92"/>
      <c r="U81" s="102"/>
      <c r="V81" s="100" t="s">
        <v>339</v>
      </c>
      <c r="W81" s="100"/>
      <c r="X81" s="101"/>
      <c r="Y81" s="100"/>
      <c r="Z81" s="99"/>
      <c r="AA81" s="98">
        <v>0.753</v>
      </c>
      <c r="AB81" s="96"/>
      <c r="AC81" s="96"/>
      <c r="AD81" s="96"/>
      <c r="AE81" s="98"/>
      <c r="AF81" s="97"/>
      <c r="AG81" s="96"/>
      <c r="AH81" s="96"/>
      <c r="AI81" s="96"/>
      <c r="AJ81" s="96"/>
      <c r="AK81" s="96"/>
      <c r="AL81" s="96"/>
      <c r="AM81" s="96"/>
    </row>
    <row r="82" spans="1:39">
      <c r="A82" s="114"/>
      <c r="B82" s="113"/>
      <c r="C82" s="112"/>
      <c r="D82" s="111"/>
      <c r="E82" s="110"/>
      <c r="F82" s="109"/>
      <c r="G82" s="108"/>
      <c r="H82" s="96"/>
      <c r="I82" s="107"/>
      <c r="J82" s="106">
        <v>274.66699999999997</v>
      </c>
      <c r="K82" s="105"/>
      <c r="L82" s="104"/>
      <c r="M82" s="92">
        <v>0.29499999999999998</v>
      </c>
      <c r="N82" s="92"/>
      <c r="O82" s="99"/>
      <c r="P82" s="103" t="s">
        <v>293</v>
      </c>
      <c r="Q82" s="101">
        <v>0.14000000000000001</v>
      </c>
      <c r="R82" s="92">
        <v>0.29499999999999998</v>
      </c>
      <c r="S82" s="92"/>
      <c r="T82" s="92"/>
      <c r="U82" s="233" t="s">
        <v>475</v>
      </c>
      <c r="V82" s="100"/>
      <c r="W82" s="100"/>
      <c r="X82" s="101"/>
      <c r="Y82" s="100"/>
      <c r="Z82" s="99"/>
      <c r="AA82" s="98"/>
      <c r="AB82" s="96"/>
      <c r="AC82" s="96"/>
      <c r="AD82" s="96"/>
      <c r="AE82" s="98"/>
      <c r="AF82" s="97"/>
      <c r="AG82" s="96"/>
      <c r="AH82" s="96"/>
      <c r="AI82" s="96"/>
      <c r="AJ82" s="96"/>
      <c r="AK82" s="96"/>
      <c r="AL82" s="96"/>
      <c r="AM82" s="96"/>
    </row>
    <row r="83" spans="1:39">
      <c r="A83" s="114">
        <v>41</v>
      </c>
      <c r="B83" s="113" t="s">
        <v>343</v>
      </c>
      <c r="C83" s="112">
        <v>64</v>
      </c>
      <c r="D83" s="111">
        <v>5.2049000000000003</v>
      </c>
      <c r="E83" s="110" t="s">
        <v>57</v>
      </c>
      <c r="F83" s="109">
        <v>52</v>
      </c>
      <c r="G83" s="108">
        <v>14.755699999999999</v>
      </c>
      <c r="H83" s="96" t="s">
        <v>56</v>
      </c>
      <c r="I83" s="107" t="s">
        <v>288</v>
      </c>
      <c r="J83" s="106"/>
      <c r="K83" s="105">
        <v>-24.7</v>
      </c>
      <c r="L83" s="104">
        <v>190</v>
      </c>
      <c r="M83" s="92"/>
      <c r="N83" s="92">
        <v>18.419</v>
      </c>
      <c r="O83" s="99">
        <v>0.45700000000000002</v>
      </c>
      <c r="P83" s="103"/>
      <c r="Q83" s="101"/>
      <c r="R83" s="92"/>
      <c r="S83" s="92">
        <v>18.454999999999998</v>
      </c>
      <c r="T83" s="92"/>
      <c r="U83" s="102"/>
      <c r="V83" s="100" t="s">
        <v>339</v>
      </c>
      <c r="W83" s="100"/>
      <c r="X83" s="101"/>
      <c r="Y83" s="100"/>
      <c r="Z83" s="99"/>
      <c r="AA83" s="98">
        <v>0.45800000000000002</v>
      </c>
      <c r="AB83" s="96"/>
      <c r="AC83" s="96"/>
      <c r="AD83" s="96"/>
      <c r="AE83" s="98"/>
      <c r="AF83" s="97"/>
      <c r="AG83" s="96"/>
      <c r="AH83" s="96"/>
      <c r="AI83" s="96"/>
      <c r="AJ83" s="96"/>
      <c r="AK83" s="96"/>
      <c r="AL83" s="96"/>
      <c r="AM83" s="96"/>
    </row>
    <row r="84" spans="1:39">
      <c r="A84" s="114"/>
      <c r="B84" s="113"/>
      <c r="C84" s="112"/>
      <c r="D84" s="111"/>
      <c r="E84" s="110"/>
      <c r="F84" s="109"/>
      <c r="G84" s="108"/>
      <c r="H84" s="96"/>
      <c r="I84" s="107"/>
      <c r="J84" s="106">
        <v>249.93899999999999</v>
      </c>
      <c r="K84" s="105"/>
      <c r="L84" s="104"/>
      <c r="M84" s="92">
        <v>0.16700000000000001</v>
      </c>
      <c r="N84" s="92"/>
      <c r="O84" s="99"/>
      <c r="P84" s="103" t="s">
        <v>293</v>
      </c>
      <c r="Q84" s="101">
        <v>0.14000000000000001</v>
      </c>
      <c r="R84" s="92">
        <v>0.16700000000000001</v>
      </c>
      <c r="S84" s="92"/>
      <c r="T84" s="92"/>
      <c r="U84" s="233" t="s">
        <v>475</v>
      </c>
      <c r="V84" s="100"/>
      <c r="W84" s="100"/>
      <c r="X84" s="101"/>
      <c r="Y84" s="100"/>
      <c r="Z84" s="99"/>
      <c r="AA84" s="98"/>
      <c r="AB84" s="96"/>
      <c r="AC84" s="96"/>
      <c r="AD84" s="96"/>
      <c r="AE84" s="98"/>
      <c r="AF84" s="97"/>
      <c r="AG84" s="96"/>
      <c r="AH84" s="96"/>
      <c r="AI84" s="96"/>
      <c r="AJ84" s="96"/>
      <c r="AK84" s="96"/>
      <c r="AL84" s="96"/>
      <c r="AM84" s="96"/>
    </row>
    <row r="85" spans="1:39">
      <c r="A85" s="114">
        <v>42</v>
      </c>
      <c r="B85" s="113" t="s">
        <v>342</v>
      </c>
      <c r="C85" s="112">
        <v>64</v>
      </c>
      <c r="D85" s="111">
        <v>5.1741000000000001</v>
      </c>
      <c r="E85" s="110" t="s">
        <v>57</v>
      </c>
      <c r="F85" s="109">
        <v>52</v>
      </c>
      <c r="G85" s="108">
        <v>14.948499999999999</v>
      </c>
      <c r="H85" s="96" t="s">
        <v>56</v>
      </c>
      <c r="I85" s="107" t="s">
        <v>288</v>
      </c>
      <c r="J85" s="106"/>
      <c r="K85" s="105">
        <v>45.8</v>
      </c>
      <c r="L85" s="104">
        <v>190</v>
      </c>
      <c r="M85" s="92"/>
      <c r="N85" s="92">
        <v>18.585999999999999</v>
      </c>
      <c r="O85" s="99">
        <v>0.28999999999999998</v>
      </c>
      <c r="P85" s="103"/>
      <c r="Q85" s="101"/>
      <c r="R85" s="92"/>
      <c r="S85" s="92">
        <v>18.622</v>
      </c>
      <c r="T85" s="92"/>
      <c r="U85" s="102"/>
      <c r="V85" s="100" t="s">
        <v>339</v>
      </c>
      <c r="W85" s="100"/>
      <c r="X85" s="101"/>
      <c r="Y85" s="100"/>
      <c r="Z85" s="99"/>
      <c r="AA85" s="98">
        <v>0.29099999999999998</v>
      </c>
      <c r="AB85" s="96"/>
      <c r="AC85" s="96"/>
      <c r="AD85" s="96"/>
      <c r="AE85" s="98"/>
      <c r="AF85" s="97"/>
      <c r="AG85" s="96"/>
      <c r="AH85" s="96"/>
      <c r="AI85" s="96"/>
      <c r="AJ85" s="96"/>
      <c r="AK85" s="96"/>
      <c r="AL85" s="96"/>
      <c r="AM85" s="96"/>
    </row>
    <row r="86" spans="1:39">
      <c r="A86" s="114"/>
      <c r="B86" s="113"/>
      <c r="C86" s="112"/>
      <c r="D86" s="111"/>
      <c r="E86" s="110"/>
      <c r="F86" s="109"/>
      <c r="G86" s="108"/>
      <c r="H86" s="96"/>
      <c r="I86" s="107"/>
      <c r="J86" s="106">
        <v>295.69299999999998</v>
      </c>
      <c r="K86" s="105"/>
      <c r="L86" s="104"/>
      <c r="M86" s="92">
        <v>0.215</v>
      </c>
      <c r="N86" s="92"/>
      <c r="O86" s="99"/>
      <c r="P86" s="103" t="s">
        <v>293</v>
      </c>
      <c r="Q86" s="101">
        <v>0.14000000000000001</v>
      </c>
      <c r="R86" s="92">
        <v>0.216</v>
      </c>
      <c r="S86" s="92"/>
      <c r="T86" s="92"/>
      <c r="U86" s="233" t="s">
        <v>475</v>
      </c>
      <c r="V86" s="100"/>
      <c r="W86" s="100"/>
      <c r="X86" s="101"/>
      <c r="Y86" s="100"/>
      <c r="Z86" s="99"/>
      <c r="AA86" s="98"/>
      <c r="AB86" s="96"/>
      <c r="AC86" s="96"/>
      <c r="AD86" s="96"/>
      <c r="AE86" s="98"/>
      <c r="AF86" s="97"/>
      <c r="AG86" s="96"/>
      <c r="AH86" s="96"/>
      <c r="AI86" s="96"/>
      <c r="AJ86" s="96"/>
      <c r="AK86" s="96"/>
      <c r="AL86" s="96"/>
      <c r="AM86" s="96"/>
    </row>
    <row r="87" spans="1:39">
      <c r="A87" s="114">
        <v>43</v>
      </c>
      <c r="B87" s="113" t="s">
        <v>341</v>
      </c>
      <c r="C87" s="112">
        <v>64</v>
      </c>
      <c r="D87" s="111">
        <v>5.2244000000000002</v>
      </c>
      <c r="E87" s="110" t="s">
        <v>57</v>
      </c>
      <c r="F87" s="109">
        <v>52</v>
      </c>
      <c r="G87" s="108">
        <v>15.1875</v>
      </c>
      <c r="H87" s="96" t="s">
        <v>56</v>
      </c>
      <c r="I87" s="107"/>
      <c r="J87" s="106"/>
      <c r="K87" s="105"/>
      <c r="L87" s="104">
        <v>190</v>
      </c>
      <c r="M87" s="92"/>
      <c r="N87" s="92">
        <v>18.800999999999998</v>
      </c>
      <c r="O87" s="99">
        <v>7.4999999999999997E-2</v>
      </c>
      <c r="P87" s="103"/>
      <c r="Q87" s="101"/>
      <c r="R87" s="92"/>
      <c r="S87" s="92">
        <v>18.838000000000001</v>
      </c>
      <c r="T87" s="92">
        <v>16.306999999999999</v>
      </c>
      <c r="U87" s="102"/>
      <c r="V87" s="100" t="s">
        <v>341</v>
      </c>
      <c r="W87" s="100"/>
      <c r="X87" s="101"/>
      <c r="Y87" s="100" t="s">
        <v>340</v>
      </c>
      <c r="Z87" s="99"/>
      <c r="AA87" s="98">
        <v>7.4999999999999997E-2</v>
      </c>
      <c r="AB87" s="96"/>
      <c r="AC87" s="96"/>
      <c r="AD87" s="96"/>
      <c r="AE87" s="98"/>
      <c r="AF87" s="97"/>
      <c r="AG87" s="96"/>
      <c r="AH87" s="96"/>
      <c r="AI87" s="96"/>
      <c r="AJ87" s="96"/>
      <c r="AK87" s="96"/>
      <c r="AL87" s="96"/>
      <c r="AM87" s="96"/>
    </row>
    <row r="88" spans="1:39">
      <c r="A88" s="114"/>
      <c r="B88" s="113"/>
      <c r="C88" s="112"/>
      <c r="D88" s="111"/>
      <c r="E88" s="110"/>
      <c r="F88" s="109"/>
      <c r="G88" s="108"/>
      <c r="H88" s="96"/>
      <c r="I88" s="107"/>
      <c r="J88" s="106">
        <v>295.69299999999998</v>
      </c>
      <c r="K88" s="105"/>
      <c r="L88" s="104"/>
      <c r="M88" s="92">
        <v>7.4999999999999997E-2</v>
      </c>
      <c r="N88" s="92"/>
      <c r="O88" s="99"/>
      <c r="P88" s="103" t="s">
        <v>338</v>
      </c>
      <c r="Q88" s="101">
        <v>0.67</v>
      </c>
      <c r="R88" s="92">
        <v>7.4999999999999997E-2</v>
      </c>
      <c r="S88" s="92"/>
      <c r="T88" s="92"/>
      <c r="U88" s="233" t="s">
        <v>475</v>
      </c>
      <c r="V88" s="100"/>
      <c r="W88" s="100"/>
      <c r="X88" s="101">
        <v>0.67</v>
      </c>
      <c r="Y88" s="100"/>
      <c r="Z88" s="99"/>
      <c r="AA88" s="98"/>
      <c r="AB88" s="96"/>
      <c r="AC88" s="96"/>
      <c r="AD88" s="96"/>
      <c r="AE88" s="98"/>
      <c r="AF88" s="97"/>
      <c r="AG88" s="96"/>
      <c r="AH88" s="96"/>
      <c r="AI88" s="96"/>
      <c r="AJ88" s="96"/>
      <c r="AK88" s="96"/>
      <c r="AL88" s="96"/>
      <c r="AM88" s="96"/>
    </row>
    <row r="89" spans="1:39">
      <c r="A89" s="114">
        <v>44</v>
      </c>
      <c r="B89" s="113" t="s">
        <v>311</v>
      </c>
      <c r="C89" s="112">
        <v>64</v>
      </c>
      <c r="D89" s="111">
        <v>5.2417999999999996</v>
      </c>
      <c r="E89" s="110" t="s">
        <v>57</v>
      </c>
      <c r="F89" s="109">
        <v>52</v>
      </c>
      <c r="G89" s="108">
        <v>15.270099999999999</v>
      </c>
      <c r="H89" s="96" t="s">
        <v>56</v>
      </c>
      <c r="I89" s="107"/>
      <c r="J89" s="106"/>
      <c r="K89" s="105"/>
      <c r="L89" s="104">
        <v>190</v>
      </c>
      <c r="M89" s="92"/>
      <c r="N89" s="92">
        <v>18.876000000000001</v>
      </c>
      <c r="O89" s="99">
        <v>0</v>
      </c>
      <c r="P89" s="103"/>
      <c r="Q89" s="101"/>
      <c r="R89" s="92"/>
      <c r="S89" s="92">
        <v>18.913</v>
      </c>
      <c r="T89" s="92"/>
      <c r="U89" s="102"/>
      <c r="V89" s="100" t="s">
        <v>339</v>
      </c>
      <c r="W89" s="100"/>
      <c r="X89" s="101"/>
      <c r="Y89" s="100"/>
      <c r="Z89" s="99"/>
      <c r="AA89" s="98">
        <v>0</v>
      </c>
      <c r="AB89" s="96"/>
      <c r="AC89" s="96"/>
      <c r="AD89" s="96"/>
      <c r="AE89" s="98"/>
      <c r="AF89" s="97"/>
      <c r="AG89" s="96"/>
      <c r="AH89" s="96"/>
      <c r="AI89" s="96"/>
      <c r="AJ89" s="96"/>
      <c r="AK89" s="96"/>
      <c r="AL89" s="96"/>
      <c r="AM89" s="96"/>
    </row>
    <row r="93" spans="1:39">
      <c r="P93" s="95" t="s">
        <v>338</v>
      </c>
      <c r="Q93" s="94"/>
      <c r="R93" s="93"/>
      <c r="S93" s="92">
        <f>SUMIF($P$4:$P$89,$P93,$R$4:$R$89)</f>
        <v>0.14500000000000002</v>
      </c>
    </row>
    <row r="94" spans="1:39">
      <c r="P94" s="95" t="s">
        <v>54</v>
      </c>
      <c r="Q94" s="94"/>
      <c r="R94" s="93"/>
      <c r="S94" s="92">
        <f>SUMIF($P$4:$P$89,$P94,$R$4:$R$89)</f>
        <v>2.4609999999999999</v>
      </c>
    </row>
    <row r="95" spans="1:39">
      <c r="P95" s="95" t="s">
        <v>293</v>
      </c>
      <c r="Q95" s="94"/>
      <c r="R95" s="93"/>
      <c r="S95" s="92">
        <f>SUMIF($P$4:$P$89,$P95,$R$4:$R$89)</f>
        <v>16.307000000000002</v>
      </c>
    </row>
    <row r="96" spans="1:39">
      <c r="P96" s="95" t="s">
        <v>310</v>
      </c>
      <c r="Q96" s="94"/>
      <c r="R96" s="93"/>
      <c r="S96" s="92">
        <f>SUM($S$93:$S$95)</f>
        <v>18.913000000000004</v>
      </c>
    </row>
  </sheetData>
  <dataConsolidate/>
  <mergeCells count="2">
    <mergeCell ref="C1:E1"/>
    <mergeCell ref="F1:H1"/>
  </mergeCells>
  <printOptions horizontalCentered="1"/>
  <pageMargins left="0.1" right="0.1" top="1" bottom="1" header="0.4" footer="0.4"/>
  <pageSetup paperSize="9" scale="97" orientation="landscape" useFirstPageNumber="1" horizontalDpi="300" verticalDpi="300" r:id="rId1"/>
  <headerFooter alignWithMargins="0">
    <oddHeader>&amp;LIssue: AL01
Date: 19-Jan-2018
&amp;CSystem: Greenland Connect North
Segment: 3.2
From BU Nord S3 to BU Nord S4&amp;RDatum: WGS-84
Distances: Rhumb Line
Cable Family: OALC4 - Type 30</oddHeader>
    <oddFooter>&amp;LFile: &amp;F
Author: A. TRAHAY
&amp;CPage &amp;P of &amp;N&amp;R
ASN Marine</oddFooter>
  </headerFooter>
  <rowBreaks count="2" manualBreakCount="2">
    <brk id="36" max="20" man="1"/>
    <brk id="70" max="20"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23"/>
  <sheetViews>
    <sheetView workbookViewId="0">
      <selection activeCell="O16" sqref="O16"/>
    </sheetView>
  </sheetViews>
  <sheetFormatPr defaultColWidth="6.85546875" defaultRowHeight="9" customHeight="1"/>
  <cols>
    <col min="1" max="16384" width="6.85546875" style="155"/>
  </cols>
  <sheetData>
    <row r="1" spans="2:23" ht="9" customHeight="1">
      <c r="T1" s="178"/>
      <c r="U1" s="178"/>
      <c r="V1" s="178"/>
      <c r="W1" s="178"/>
    </row>
    <row r="2" spans="2:23" ht="9" customHeight="1">
      <c r="T2" s="178"/>
      <c r="U2" s="178"/>
      <c r="V2" s="178"/>
      <c r="W2" s="178"/>
    </row>
    <row r="3" spans="2:23" ht="9" customHeight="1">
      <c r="T3" s="178"/>
      <c r="U3" s="178"/>
      <c r="V3" s="178"/>
      <c r="W3" s="178"/>
    </row>
    <row r="4" spans="2:23" ht="9" customHeight="1">
      <c r="F4" s="155" t="s">
        <v>380</v>
      </c>
      <c r="H4" s="155" t="s">
        <v>379</v>
      </c>
      <c r="J4" s="155" t="s">
        <v>378</v>
      </c>
      <c r="T4" s="178"/>
      <c r="U4" s="178"/>
      <c r="V4" s="178"/>
      <c r="W4" s="178"/>
    </row>
    <row r="5" spans="2:23" ht="9" customHeight="1">
      <c r="D5" s="155" t="s">
        <v>58</v>
      </c>
      <c r="F5" s="155" t="s">
        <v>377</v>
      </c>
      <c r="H5" s="155" t="s">
        <v>376</v>
      </c>
      <c r="J5" s="155" t="s">
        <v>375</v>
      </c>
      <c r="L5" s="155" t="s">
        <v>311</v>
      </c>
      <c r="T5" s="178"/>
      <c r="U5" s="178"/>
      <c r="V5" s="178"/>
      <c r="W5" s="178"/>
    </row>
    <row r="6" spans="2:23" ht="9" customHeight="1">
      <c r="E6" s="155" t="s">
        <v>338</v>
      </c>
      <c r="G6" s="155" t="s">
        <v>54</v>
      </c>
      <c r="I6" s="155" t="s">
        <v>293</v>
      </c>
      <c r="K6" s="155" t="s">
        <v>338</v>
      </c>
      <c r="T6" s="178"/>
      <c r="U6" s="178"/>
      <c r="V6" s="178"/>
      <c r="W6" s="178"/>
    </row>
    <row r="7" spans="2:23" ht="9" customHeight="1">
      <c r="E7" s="155">
        <v>7.0000000000000007E-2</v>
      </c>
      <c r="G7" s="155">
        <v>2.4610000000000003</v>
      </c>
      <c r="I7" s="155">
        <v>16.307000000000002</v>
      </c>
      <c r="K7" s="155">
        <v>7.4999999999999289E-2</v>
      </c>
    </row>
    <row r="8" spans="2:23" ht="9" customHeight="1">
      <c r="D8" s="155">
        <v>0</v>
      </c>
      <c r="F8" s="155">
        <v>7.0000000000000007E-2</v>
      </c>
      <c r="H8" s="155">
        <v>2.5310000000000001</v>
      </c>
      <c r="J8" s="155">
        <v>18.838000000000001</v>
      </c>
      <c r="L8" s="155">
        <v>18.913</v>
      </c>
    </row>
    <row r="15" spans="2:23" ht="9" customHeight="1">
      <c r="B15" s="177" t="s">
        <v>306</v>
      </c>
      <c r="C15" s="176"/>
      <c r="D15" s="176"/>
      <c r="E15" s="176"/>
      <c r="F15" s="175"/>
      <c r="I15" s="174" t="s">
        <v>304</v>
      </c>
      <c r="J15" s="173"/>
    </row>
    <row r="16" spans="2:23" ht="9" customHeight="1">
      <c r="B16" s="172"/>
      <c r="C16" s="171"/>
      <c r="D16" s="171"/>
      <c r="E16" s="171"/>
      <c r="F16" s="170"/>
      <c r="I16" s="169"/>
      <c r="J16" s="168"/>
    </row>
    <row r="17" spans="2:10" ht="9" customHeight="1">
      <c r="B17" s="167" t="s">
        <v>301</v>
      </c>
      <c r="C17" s="166" t="s">
        <v>338</v>
      </c>
      <c r="D17" s="166" t="s">
        <v>54</v>
      </c>
      <c r="E17" s="166" t="s">
        <v>293</v>
      </c>
      <c r="F17" s="165" t="s">
        <v>310</v>
      </c>
      <c r="I17" s="160" t="s">
        <v>202</v>
      </c>
      <c r="J17" s="164">
        <v>3</v>
      </c>
    </row>
    <row r="18" spans="2:10" ht="9" customHeight="1">
      <c r="B18" s="158"/>
      <c r="C18" s="158"/>
      <c r="D18" s="158"/>
      <c r="E18" s="158"/>
      <c r="F18" s="158"/>
      <c r="I18" s="163" t="s">
        <v>309</v>
      </c>
      <c r="J18" s="162">
        <v>2</v>
      </c>
    </row>
    <row r="19" spans="2:10" ht="9" customHeight="1">
      <c r="B19" s="160" t="s">
        <v>302</v>
      </c>
      <c r="C19" s="159">
        <f>SUMIF($B$6:$S$7,C17,$B$7:$S$8)</f>
        <v>0.1449999999999993</v>
      </c>
      <c r="D19" s="159">
        <f>SUMIF($B$6:$S$7,D17,$B$7:$S$8)</f>
        <v>2.4610000000000003</v>
      </c>
      <c r="E19" s="159">
        <f>SUMIF($B$6:$S$7,E17,$B$7:$S$8)</f>
        <v>16.307000000000002</v>
      </c>
      <c r="F19" s="161">
        <f>SUM($C19:E19)</f>
        <v>18.913</v>
      </c>
    </row>
    <row r="20" spans="2:10" ht="9" customHeight="1">
      <c r="B20" s="158"/>
      <c r="C20" s="158"/>
      <c r="D20" s="158"/>
      <c r="E20" s="158"/>
      <c r="F20" s="158"/>
    </row>
    <row r="21" spans="2:10" ht="9" customHeight="1">
      <c r="B21" s="160" t="s">
        <v>374</v>
      </c>
      <c r="C21" s="159"/>
      <c r="D21" s="159"/>
      <c r="E21" s="159"/>
      <c r="F21" s="159"/>
    </row>
    <row r="22" spans="2:10" ht="9" customHeight="1">
      <c r="B22" s="158"/>
      <c r="C22" s="158"/>
      <c r="D22" s="158"/>
      <c r="E22" s="158"/>
      <c r="F22" s="158"/>
    </row>
    <row r="23" spans="2:10" ht="9" customHeight="1">
      <c r="B23" s="157" t="s">
        <v>310</v>
      </c>
      <c r="C23" s="156">
        <f>SUM($C$19:$C22)</f>
        <v>0.1449999999999993</v>
      </c>
      <c r="D23" s="156">
        <f>SUM($D$19:$D22)</f>
        <v>2.4610000000000003</v>
      </c>
      <c r="E23" s="156">
        <f>SUM($E$19:$E22)</f>
        <v>16.307000000000002</v>
      </c>
      <c r="F23" s="156">
        <f>SUM($F$19:$F22)</f>
        <v>18.913</v>
      </c>
    </row>
  </sheetData>
  <dataConsolidate/>
  <printOptions horizontalCentered="1"/>
  <pageMargins left="0.1" right="0.1" top="1" bottom="1" header="0.4" footer="0.4"/>
  <pageSetup paperSize="9" orientation="landscape" useFirstPageNumber="1" horizontalDpi="4294967293" verticalDpi="1200" r:id="rId1"/>
  <headerFooter alignWithMargins="0">
    <oddHeader>&amp;LIssue: AL01
Date: 19-Jan-2018
&amp;CSystem: Greenland Connect North
Segment: 3.2
From BU Nord S3 to BU Nord S4&amp;RDatum: WGS-84
Distances: Rhumb Line
Cable Family: OALC4 - Type 30</oddHeader>
    <oddFooter>&amp;LFile: &amp;F
Author: A. TRAHAY
&amp;CPage &amp;P of &amp;N&amp;R
ASN Marine</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25"/>
  <sheetViews>
    <sheetView zoomScaleNormal="100" zoomScaleSheetLayoutView="50" workbookViewId="0">
      <selection activeCell="T20" sqref="T20"/>
    </sheetView>
  </sheetViews>
  <sheetFormatPr defaultColWidth="10.28515625" defaultRowHeight="13.5"/>
  <cols>
    <col min="1" max="1" width="21.5703125" style="22" bestFit="1" customWidth="1"/>
    <col min="2" max="2" width="7.85546875" style="5" customWidth="1"/>
    <col min="3" max="3" width="9.28515625" style="5" customWidth="1"/>
    <col min="4" max="4" width="9.28515625" style="5" bestFit="1" customWidth="1"/>
    <col min="5" max="5" width="2.7109375" style="5" bestFit="1" customWidth="1"/>
    <col min="6" max="6" width="6.5703125" style="19" bestFit="1" customWidth="1"/>
    <col min="7" max="7" width="2.28515625" style="5" bestFit="1" customWidth="1"/>
    <col min="8" max="8" width="3.5703125" style="33" bestFit="1" customWidth="1"/>
    <col min="9" max="9" width="6.5703125" style="19" bestFit="1" customWidth="1"/>
    <col min="10" max="10" width="2.7109375" style="5" customWidth="1"/>
    <col min="11" max="11" width="6.7109375" style="5" customWidth="1"/>
    <col min="12" max="12" width="7.85546875" style="31" customWidth="1"/>
    <col min="13" max="13" width="8.28515625" style="5" customWidth="1"/>
    <col min="14" max="14" width="6.42578125" style="32" customWidth="1"/>
    <col min="15" max="15" width="9.28515625" style="5" customWidth="1"/>
    <col min="16" max="16" width="13.5703125" style="5" customWidth="1"/>
    <col min="17" max="16384" width="10.28515625" style="22"/>
  </cols>
  <sheetData>
    <row r="1" spans="1:28" s="39" customFormat="1" ht="54">
      <c r="A1" s="6" t="s">
        <v>76</v>
      </c>
      <c r="B1" s="6" t="s">
        <v>75</v>
      </c>
      <c r="C1" s="6" t="s">
        <v>74</v>
      </c>
      <c r="D1" s="50" t="s">
        <v>73</v>
      </c>
      <c r="E1" s="349" t="s">
        <v>72</v>
      </c>
      <c r="F1" s="349"/>
      <c r="G1" s="349"/>
      <c r="H1" s="349" t="s">
        <v>71</v>
      </c>
      <c r="I1" s="349"/>
      <c r="J1" s="349"/>
      <c r="K1" s="6" t="s">
        <v>10</v>
      </c>
      <c r="L1" s="46" t="s">
        <v>70</v>
      </c>
      <c r="M1" s="6" t="s">
        <v>69</v>
      </c>
      <c r="N1" s="52" t="s">
        <v>68</v>
      </c>
      <c r="O1" s="6" t="s">
        <v>67</v>
      </c>
      <c r="P1" s="6" t="s">
        <v>66</v>
      </c>
    </row>
    <row r="2" spans="1:28" s="48" customFormat="1">
      <c r="A2" s="49"/>
      <c r="B2" s="57"/>
      <c r="C2" s="28"/>
      <c r="D2" s="12"/>
      <c r="E2" s="51"/>
      <c r="F2" s="45"/>
      <c r="G2" s="42"/>
      <c r="H2" s="36"/>
      <c r="I2" s="34"/>
      <c r="J2" s="53"/>
      <c r="K2" s="55"/>
      <c r="L2" s="56"/>
      <c r="M2" s="12"/>
      <c r="N2" s="43"/>
      <c r="O2" s="28"/>
      <c r="P2" s="12"/>
      <c r="Q2" s="9"/>
      <c r="R2" s="9"/>
      <c r="S2" s="9"/>
      <c r="T2" s="9"/>
      <c r="U2" s="9"/>
      <c r="V2" s="9"/>
      <c r="W2" s="9"/>
      <c r="X2" s="9"/>
      <c r="Y2" s="9"/>
      <c r="Z2" s="9"/>
      <c r="AA2" s="9"/>
      <c r="AB2" s="9"/>
    </row>
    <row r="3" spans="1:28" s="48" customFormat="1">
      <c r="A3" s="220" t="s">
        <v>298</v>
      </c>
      <c r="B3" s="38" t="s">
        <v>64</v>
      </c>
      <c r="C3" s="221" t="s">
        <v>293</v>
      </c>
      <c r="D3" s="221" t="s">
        <v>335</v>
      </c>
      <c r="E3" s="223">
        <v>64</v>
      </c>
      <c r="F3" s="224">
        <v>3.3414999999999999</v>
      </c>
      <c r="G3" s="225" t="s">
        <v>57</v>
      </c>
      <c r="H3" s="226">
        <v>52</v>
      </c>
      <c r="I3" s="224">
        <v>10.231199999999999</v>
      </c>
      <c r="J3" s="225" t="s">
        <v>56</v>
      </c>
      <c r="K3" s="11">
        <v>370</v>
      </c>
      <c r="L3" s="222">
        <v>12.336</v>
      </c>
      <c r="M3" s="11" t="s">
        <v>293</v>
      </c>
      <c r="N3" s="27">
        <v>17</v>
      </c>
      <c r="O3" s="40" t="s">
        <v>54</v>
      </c>
      <c r="P3" s="11" t="s">
        <v>336</v>
      </c>
      <c r="Q3" s="9"/>
      <c r="R3" s="9"/>
      <c r="S3" s="9"/>
      <c r="T3" s="9"/>
      <c r="U3" s="9"/>
      <c r="V3" s="9"/>
      <c r="W3" s="9"/>
      <c r="X3" s="9"/>
      <c r="Y3" s="9"/>
      <c r="Z3" s="9"/>
      <c r="AA3" s="9"/>
      <c r="AB3" s="9"/>
    </row>
    <row r="4" spans="1:28" s="48" customFormat="1">
      <c r="A4" s="22"/>
      <c r="B4" s="5"/>
      <c r="C4" s="5"/>
      <c r="D4" s="5"/>
      <c r="E4" s="5"/>
      <c r="F4" s="19"/>
      <c r="G4" s="5"/>
      <c r="H4" s="33"/>
      <c r="I4" s="19"/>
      <c r="J4" s="5"/>
      <c r="K4" s="5"/>
      <c r="L4" s="31"/>
      <c r="M4" s="5"/>
      <c r="N4" s="32"/>
      <c r="O4" s="5"/>
      <c r="P4" s="5"/>
      <c r="Q4" s="9"/>
      <c r="R4" s="9"/>
      <c r="S4" s="9"/>
      <c r="T4" s="9"/>
      <c r="U4" s="9"/>
      <c r="V4" s="9"/>
      <c r="W4" s="9"/>
      <c r="X4" s="9"/>
      <c r="Y4" s="9"/>
      <c r="Z4" s="9"/>
      <c r="AA4" s="9"/>
      <c r="AB4" s="9"/>
    </row>
    <row r="5" spans="1:28" s="48" customFormat="1">
      <c r="A5" s="22"/>
      <c r="B5" s="5"/>
      <c r="C5" s="5"/>
      <c r="D5" s="5"/>
      <c r="E5" s="5"/>
      <c r="F5" s="19"/>
      <c r="G5" s="5"/>
      <c r="H5" s="33"/>
      <c r="I5" s="19"/>
      <c r="J5" s="5"/>
      <c r="K5" s="5"/>
      <c r="L5" s="31"/>
      <c r="M5" s="5"/>
      <c r="N5" s="32"/>
      <c r="O5" s="5"/>
      <c r="P5" s="5"/>
      <c r="Q5" s="9"/>
      <c r="R5" s="9"/>
      <c r="S5" s="9"/>
      <c r="T5" s="9"/>
      <c r="U5" s="9"/>
      <c r="V5" s="9"/>
      <c r="W5" s="9"/>
      <c r="X5" s="9"/>
      <c r="Y5" s="9"/>
      <c r="Z5" s="9"/>
      <c r="AA5" s="9"/>
      <c r="AB5" s="9"/>
    </row>
    <row r="6" spans="1:28" s="48" customFormat="1">
      <c r="A6" s="22"/>
      <c r="B6" s="5"/>
      <c r="C6" s="5"/>
      <c r="D6" s="5"/>
      <c r="E6" s="5"/>
      <c r="F6" s="19"/>
      <c r="G6" s="5"/>
      <c r="H6" s="33"/>
      <c r="I6" s="19"/>
      <c r="J6" s="5"/>
      <c r="K6" s="5"/>
      <c r="L6" s="31"/>
      <c r="M6" s="5"/>
      <c r="N6" s="32"/>
      <c r="O6" s="5"/>
      <c r="P6" s="5"/>
      <c r="Q6" s="9"/>
      <c r="R6" s="9"/>
      <c r="S6" s="9"/>
      <c r="T6" s="9"/>
      <c r="U6" s="9"/>
      <c r="V6" s="9"/>
      <c r="W6" s="9"/>
      <c r="X6" s="9"/>
      <c r="Y6" s="9"/>
      <c r="Z6" s="9"/>
      <c r="AA6" s="9"/>
      <c r="AB6" s="9"/>
    </row>
    <row r="7" spans="1:28" s="48" customFormat="1">
      <c r="A7" s="22"/>
      <c r="B7" s="5"/>
      <c r="C7" s="5"/>
      <c r="D7" s="5"/>
      <c r="E7" s="5"/>
      <c r="F7" s="19"/>
      <c r="G7" s="5"/>
      <c r="H7" s="33"/>
      <c r="I7" s="19"/>
      <c r="J7" s="5"/>
      <c r="K7" s="5"/>
      <c r="L7" s="31"/>
      <c r="M7" s="5"/>
      <c r="N7" s="32"/>
      <c r="O7" s="5"/>
      <c r="P7" s="5"/>
      <c r="Q7" s="9"/>
      <c r="R7" s="9"/>
      <c r="S7" s="9"/>
      <c r="T7" s="9"/>
      <c r="U7" s="9"/>
      <c r="V7" s="9"/>
      <c r="W7" s="9"/>
      <c r="X7" s="9"/>
      <c r="Y7" s="9"/>
      <c r="Z7" s="9"/>
      <c r="AA7" s="9"/>
      <c r="AB7" s="9"/>
    </row>
    <row r="8" spans="1:28" s="48" customFormat="1">
      <c r="A8" s="22"/>
      <c r="B8" s="5"/>
      <c r="C8" s="5"/>
      <c r="D8" s="5"/>
      <c r="E8" s="5"/>
      <c r="F8" s="19"/>
      <c r="G8" s="5"/>
      <c r="H8" s="33"/>
      <c r="I8" s="19"/>
      <c r="J8" s="5"/>
      <c r="K8" s="5"/>
      <c r="L8" s="31"/>
      <c r="M8" s="5"/>
      <c r="N8" s="32"/>
      <c r="O8" s="5"/>
      <c r="P8" s="5"/>
      <c r="Q8" s="9"/>
      <c r="R8" s="9"/>
      <c r="S8" s="9"/>
      <c r="T8" s="9"/>
      <c r="U8" s="9"/>
      <c r="V8" s="9"/>
      <c r="W8" s="9"/>
      <c r="X8" s="9"/>
      <c r="Y8" s="9"/>
      <c r="Z8" s="9"/>
      <c r="AA8" s="9"/>
      <c r="AB8" s="9"/>
    </row>
    <row r="9" spans="1:28" s="48" customFormat="1">
      <c r="A9" s="22"/>
      <c r="B9" s="5"/>
      <c r="C9" s="5"/>
      <c r="D9" s="5"/>
      <c r="E9" s="5"/>
      <c r="F9" s="19"/>
      <c r="G9" s="5"/>
      <c r="H9" s="33"/>
      <c r="I9" s="19"/>
      <c r="J9" s="5"/>
      <c r="K9" s="5"/>
      <c r="L9" s="31"/>
      <c r="M9" s="5"/>
      <c r="N9" s="32"/>
      <c r="O9" s="5"/>
      <c r="P9" s="5"/>
      <c r="Q9" s="9"/>
      <c r="R9" s="9"/>
      <c r="S9" s="9"/>
      <c r="T9" s="9"/>
      <c r="U9" s="9"/>
      <c r="V9" s="9"/>
      <c r="W9" s="9"/>
      <c r="X9" s="9"/>
      <c r="Y9" s="9"/>
      <c r="Z9" s="9"/>
      <c r="AA9" s="9"/>
      <c r="AB9" s="9"/>
    </row>
    <row r="10" spans="1:28" s="48" customFormat="1">
      <c r="A10" s="22"/>
      <c r="B10" s="5"/>
      <c r="C10" s="5"/>
      <c r="D10" s="5"/>
      <c r="E10" s="5"/>
      <c r="F10" s="19"/>
      <c r="G10" s="5"/>
      <c r="H10" s="33"/>
      <c r="I10" s="19"/>
      <c r="J10" s="5"/>
      <c r="K10" s="5"/>
      <c r="L10" s="31"/>
      <c r="M10" s="5"/>
      <c r="N10" s="32"/>
      <c r="O10" s="5"/>
      <c r="P10" s="5"/>
      <c r="Q10" s="9"/>
      <c r="R10" s="9"/>
      <c r="S10" s="9"/>
      <c r="T10" s="9"/>
      <c r="U10" s="9"/>
      <c r="V10" s="9"/>
      <c r="W10" s="9"/>
      <c r="X10" s="9"/>
      <c r="Y10" s="9"/>
      <c r="Z10" s="9"/>
      <c r="AA10" s="9"/>
      <c r="AB10" s="9"/>
    </row>
    <row r="11" spans="1:28" s="48" customFormat="1">
      <c r="A11" s="22"/>
      <c r="B11" s="5"/>
      <c r="C11" s="5"/>
      <c r="D11" s="5"/>
      <c r="E11" s="5"/>
      <c r="F11" s="19"/>
      <c r="G11" s="5"/>
      <c r="H11" s="33"/>
      <c r="I11" s="19"/>
      <c r="J11" s="5"/>
      <c r="K11" s="5"/>
      <c r="L11" s="31"/>
      <c r="M11" s="5"/>
      <c r="N11" s="32"/>
      <c r="O11" s="5"/>
      <c r="P11" s="5"/>
      <c r="Q11" s="9"/>
      <c r="R11" s="9"/>
      <c r="S11" s="9"/>
      <c r="T11" s="9"/>
      <c r="U11" s="9"/>
      <c r="V11" s="9"/>
      <c r="W11" s="9"/>
      <c r="X11" s="9"/>
      <c r="Y11" s="9"/>
      <c r="Z11" s="9"/>
      <c r="AA11" s="9"/>
      <c r="AB11" s="9"/>
    </row>
    <row r="12" spans="1:28" s="48" customFormat="1">
      <c r="A12" s="22"/>
      <c r="B12" s="5"/>
      <c r="C12" s="5"/>
      <c r="D12" s="5"/>
      <c r="E12" s="5"/>
      <c r="F12" s="19"/>
      <c r="G12" s="5"/>
      <c r="H12" s="33"/>
      <c r="I12" s="19"/>
      <c r="J12" s="5"/>
      <c r="K12" s="5"/>
      <c r="L12" s="31"/>
      <c r="M12" s="5"/>
      <c r="N12" s="32"/>
      <c r="O12" s="5"/>
      <c r="P12" s="5"/>
      <c r="Q12" s="9"/>
      <c r="R12" s="9"/>
      <c r="S12" s="9"/>
      <c r="T12" s="9"/>
      <c r="U12" s="9"/>
      <c r="V12" s="9"/>
      <c r="W12" s="9"/>
      <c r="X12" s="9"/>
      <c r="Y12" s="9"/>
      <c r="Z12" s="9"/>
      <c r="AA12" s="9"/>
      <c r="AB12" s="9"/>
    </row>
    <row r="13" spans="1:28" s="48" customFormat="1">
      <c r="A13" s="22"/>
      <c r="B13" s="5"/>
      <c r="C13" s="5"/>
      <c r="D13" s="5"/>
      <c r="E13" s="5"/>
      <c r="F13" s="19"/>
      <c r="G13" s="5"/>
      <c r="H13" s="33"/>
      <c r="I13" s="19"/>
      <c r="J13" s="5"/>
      <c r="K13" s="5"/>
      <c r="L13" s="31"/>
      <c r="M13" s="5"/>
      <c r="N13" s="32"/>
      <c r="O13" s="5"/>
      <c r="P13" s="5"/>
      <c r="Q13" s="9"/>
      <c r="R13" s="9"/>
      <c r="S13" s="9"/>
      <c r="T13" s="9"/>
      <c r="U13" s="9"/>
      <c r="V13" s="9"/>
      <c r="W13" s="9"/>
      <c r="X13" s="9"/>
      <c r="Y13" s="9"/>
      <c r="Z13" s="9"/>
      <c r="AA13" s="9"/>
      <c r="AB13" s="9"/>
    </row>
    <row r="14" spans="1:28" s="48" customFormat="1">
      <c r="A14" s="22"/>
      <c r="B14" s="5"/>
      <c r="C14" s="5"/>
      <c r="D14" s="5"/>
      <c r="E14" s="5"/>
      <c r="F14" s="19"/>
      <c r="G14" s="5"/>
      <c r="H14" s="33"/>
      <c r="I14" s="19"/>
      <c r="J14" s="5"/>
      <c r="K14" s="5"/>
      <c r="L14" s="31"/>
      <c r="M14" s="5"/>
      <c r="N14" s="32"/>
      <c r="O14" s="5"/>
      <c r="P14" s="5"/>
      <c r="Q14" s="9"/>
      <c r="R14" s="9"/>
      <c r="S14" s="9"/>
      <c r="T14" s="9"/>
      <c r="U14" s="9"/>
      <c r="V14" s="9"/>
      <c r="W14" s="9"/>
      <c r="X14" s="9"/>
      <c r="Y14" s="9"/>
      <c r="Z14" s="9"/>
      <c r="AA14" s="9"/>
      <c r="AB14" s="9"/>
    </row>
    <row r="15" spans="1:28" s="48" customFormat="1">
      <c r="A15" s="22"/>
      <c r="B15" s="5"/>
      <c r="C15" s="5"/>
      <c r="D15" s="5"/>
      <c r="E15" s="5"/>
      <c r="F15" s="19"/>
      <c r="G15" s="5"/>
      <c r="H15" s="33"/>
      <c r="I15" s="19"/>
      <c r="J15" s="5"/>
      <c r="K15" s="5"/>
      <c r="L15" s="31"/>
      <c r="M15" s="5"/>
      <c r="N15" s="32"/>
      <c r="O15" s="5"/>
      <c r="P15" s="5"/>
      <c r="Q15" s="9"/>
      <c r="R15" s="9"/>
      <c r="S15" s="9"/>
      <c r="T15" s="9"/>
      <c r="U15" s="9"/>
      <c r="V15" s="9"/>
      <c r="W15" s="9"/>
      <c r="X15" s="9"/>
      <c r="Y15" s="9"/>
      <c r="Z15" s="9"/>
      <c r="AA15" s="9"/>
      <c r="AB15" s="9"/>
    </row>
    <row r="16" spans="1:28" s="48" customFormat="1">
      <c r="A16" s="22"/>
      <c r="B16" s="5"/>
      <c r="C16" s="5"/>
      <c r="D16" s="5"/>
      <c r="E16" s="5"/>
      <c r="F16" s="19"/>
      <c r="G16" s="5"/>
      <c r="H16" s="33"/>
      <c r="I16" s="19"/>
      <c r="J16" s="5"/>
      <c r="K16" s="5"/>
      <c r="L16" s="31"/>
      <c r="M16" s="5"/>
      <c r="N16" s="32"/>
      <c r="O16" s="5"/>
      <c r="P16" s="5"/>
      <c r="Q16" s="9"/>
      <c r="R16" s="9"/>
      <c r="S16" s="9"/>
      <c r="T16" s="9"/>
      <c r="U16" s="9"/>
      <c r="V16" s="9"/>
      <c r="W16" s="9"/>
      <c r="X16" s="9"/>
      <c r="Y16" s="9"/>
      <c r="Z16" s="9"/>
      <c r="AA16" s="9"/>
      <c r="AB16" s="9"/>
    </row>
    <row r="17" spans="1:28" s="48" customFormat="1">
      <c r="A17" s="22"/>
      <c r="B17" s="5"/>
      <c r="C17" s="5"/>
      <c r="D17" s="5"/>
      <c r="E17" s="5"/>
      <c r="F17" s="19"/>
      <c r="G17" s="5"/>
      <c r="H17" s="33"/>
      <c r="I17" s="19"/>
      <c r="J17" s="5"/>
      <c r="K17" s="5"/>
      <c r="L17" s="31"/>
      <c r="M17" s="5"/>
      <c r="N17" s="32"/>
      <c r="O17" s="5"/>
      <c r="P17" s="5"/>
      <c r="Q17" s="9"/>
      <c r="R17" s="9"/>
      <c r="S17" s="9"/>
      <c r="T17" s="9"/>
      <c r="U17" s="9"/>
      <c r="V17" s="9"/>
      <c r="W17" s="9"/>
      <c r="X17" s="9"/>
      <c r="Y17" s="9"/>
      <c r="Z17" s="9"/>
      <c r="AA17" s="9"/>
      <c r="AB17" s="9"/>
    </row>
    <row r="18" spans="1:28" s="48" customFormat="1">
      <c r="A18" s="22"/>
      <c r="B18" s="5"/>
      <c r="C18" s="5"/>
      <c r="D18" s="5"/>
      <c r="E18" s="5"/>
      <c r="F18" s="19"/>
      <c r="G18" s="5"/>
      <c r="H18" s="33"/>
      <c r="I18" s="19"/>
      <c r="J18" s="5"/>
      <c r="K18" s="5"/>
      <c r="L18" s="31"/>
      <c r="M18" s="5"/>
      <c r="N18" s="32"/>
      <c r="O18" s="5"/>
      <c r="P18" s="5"/>
      <c r="Q18" s="9"/>
      <c r="R18" s="9"/>
      <c r="S18" s="9"/>
      <c r="T18" s="9"/>
      <c r="U18" s="9"/>
      <c r="V18" s="9"/>
      <c r="W18" s="9"/>
      <c r="X18" s="9"/>
      <c r="Y18" s="9"/>
      <c r="Z18" s="9"/>
      <c r="AA18" s="9"/>
      <c r="AB18" s="9"/>
    </row>
    <row r="19" spans="1:28" s="48" customFormat="1">
      <c r="A19" s="22"/>
      <c r="B19" s="5"/>
      <c r="C19" s="5"/>
      <c r="D19" s="5"/>
      <c r="E19" s="5"/>
      <c r="F19" s="19"/>
      <c r="G19" s="5"/>
      <c r="H19" s="33"/>
      <c r="I19" s="19"/>
      <c r="J19" s="5"/>
      <c r="K19" s="5"/>
      <c r="L19" s="31"/>
      <c r="M19" s="5"/>
      <c r="N19" s="32"/>
      <c r="O19" s="5"/>
      <c r="P19" s="5"/>
      <c r="Q19" s="9"/>
      <c r="R19" s="9"/>
      <c r="S19" s="9"/>
      <c r="T19" s="9"/>
      <c r="U19" s="9"/>
      <c r="V19" s="9"/>
      <c r="W19" s="9"/>
      <c r="X19" s="9"/>
      <c r="Y19" s="9"/>
      <c r="Z19" s="9"/>
      <c r="AA19" s="9"/>
      <c r="AB19" s="9"/>
    </row>
    <row r="20" spans="1:28" s="48" customFormat="1">
      <c r="A20" s="22"/>
      <c r="B20" s="5"/>
      <c r="C20" s="5"/>
      <c r="D20" s="5"/>
      <c r="E20" s="5"/>
      <c r="F20" s="19"/>
      <c r="G20" s="5"/>
      <c r="H20" s="33"/>
      <c r="I20" s="19"/>
      <c r="J20" s="5"/>
      <c r="K20" s="5"/>
      <c r="L20" s="31"/>
      <c r="M20" s="5"/>
      <c r="N20" s="32"/>
      <c r="O20" s="5"/>
      <c r="P20" s="5"/>
      <c r="Q20" s="9"/>
      <c r="R20" s="9"/>
      <c r="S20" s="9"/>
      <c r="T20" s="9"/>
      <c r="U20" s="9"/>
      <c r="V20" s="9"/>
      <c r="W20" s="9"/>
      <c r="X20" s="9"/>
      <c r="Y20" s="9"/>
      <c r="Z20" s="9"/>
      <c r="AA20" s="9"/>
      <c r="AB20" s="9"/>
    </row>
    <row r="21" spans="1:28" s="48" customFormat="1">
      <c r="A21" s="22"/>
      <c r="B21" s="5"/>
      <c r="C21" s="5"/>
      <c r="D21" s="5"/>
      <c r="E21" s="5"/>
      <c r="F21" s="19"/>
      <c r="G21" s="5"/>
      <c r="H21" s="33"/>
      <c r="I21" s="19"/>
      <c r="J21" s="5"/>
      <c r="K21" s="5"/>
      <c r="L21" s="31"/>
      <c r="M21" s="5"/>
      <c r="N21" s="32"/>
      <c r="O21" s="5"/>
      <c r="P21" s="5"/>
      <c r="Q21" s="9"/>
      <c r="R21" s="9"/>
      <c r="S21" s="9"/>
      <c r="T21" s="9"/>
      <c r="U21" s="9"/>
      <c r="V21" s="9"/>
      <c r="W21" s="9"/>
      <c r="X21" s="9"/>
      <c r="Y21" s="9"/>
      <c r="Z21" s="9"/>
      <c r="AA21" s="9"/>
      <c r="AB21" s="9"/>
    </row>
    <row r="22" spans="1:28" s="48" customFormat="1">
      <c r="A22" s="22"/>
      <c r="B22" s="5"/>
      <c r="C22" s="5"/>
      <c r="D22" s="5"/>
      <c r="E22" s="5"/>
      <c r="F22" s="19"/>
      <c r="G22" s="5"/>
      <c r="H22" s="33"/>
      <c r="I22" s="19"/>
      <c r="J22" s="5"/>
      <c r="K22" s="5"/>
      <c r="L22" s="31"/>
      <c r="M22" s="5"/>
      <c r="N22" s="32"/>
      <c r="O22" s="5"/>
      <c r="P22" s="5"/>
      <c r="Q22" s="9"/>
      <c r="R22" s="9"/>
      <c r="S22" s="9"/>
      <c r="T22" s="9"/>
      <c r="U22" s="9"/>
      <c r="V22" s="9"/>
      <c r="W22" s="9"/>
      <c r="X22" s="9"/>
      <c r="Y22" s="9"/>
      <c r="Z22" s="9"/>
      <c r="AA22" s="9"/>
      <c r="AB22" s="9"/>
    </row>
    <row r="23" spans="1:28" s="48" customFormat="1">
      <c r="A23" s="22"/>
      <c r="B23" s="5"/>
      <c r="C23" s="5"/>
      <c r="D23" s="5"/>
      <c r="E23" s="5"/>
      <c r="F23" s="19"/>
      <c r="G23" s="5"/>
      <c r="H23" s="33"/>
      <c r="I23" s="19"/>
      <c r="J23" s="5"/>
      <c r="K23" s="5"/>
      <c r="L23" s="31"/>
      <c r="M23" s="5"/>
      <c r="N23" s="32"/>
      <c r="O23" s="5"/>
      <c r="P23" s="5"/>
      <c r="Q23" s="9"/>
      <c r="R23" s="9"/>
      <c r="S23" s="9"/>
      <c r="T23" s="9"/>
      <c r="U23" s="9"/>
      <c r="V23" s="9"/>
      <c r="W23" s="9"/>
      <c r="X23" s="9"/>
      <c r="Y23" s="9"/>
      <c r="Z23" s="9"/>
      <c r="AA23" s="9"/>
      <c r="AB23" s="9"/>
    </row>
    <row r="24" spans="1:28" s="48" customFormat="1">
      <c r="A24" s="22"/>
      <c r="B24" s="5"/>
      <c r="C24" s="5"/>
      <c r="D24" s="5"/>
      <c r="E24" s="5"/>
      <c r="F24" s="19"/>
      <c r="G24" s="5"/>
      <c r="H24" s="33"/>
      <c r="I24" s="19"/>
      <c r="J24" s="5"/>
      <c r="K24" s="5"/>
      <c r="L24" s="31"/>
      <c r="M24" s="5"/>
      <c r="N24" s="32"/>
      <c r="O24" s="5"/>
      <c r="P24" s="5"/>
      <c r="Q24" s="9"/>
      <c r="R24" s="9"/>
      <c r="S24" s="9"/>
      <c r="T24" s="9"/>
      <c r="U24" s="9"/>
      <c r="V24" s="9"/>
      <c r="W24" s="9"/>
      <c r="X24" s="9"/>
      <c r="Y24" s="9"/>
      <c r="Z24" s="9"/>
      <c r="AA24" s="9"/>
      <c r="AB24" s="9"/>
    </row>
    <row r="25" spans="1:28" s="48" customFormat="1">
      <c r="A25" s="22"/>
      <c r="B25" s="5"/>
      <c r="C25" s="5"/>
      <c r="D25" s="5"/>
      <c r="E25" s="5"/>
      <c r="F25" s="19"/>
      <c r="G25" s="5"/>
      <c r="H25" s="33"/>
      <c r="I25" s="19"/>
      <c r="J25" s="5"/>
      <c r="K25" s="5"/>
      <c r="L25" s="31"/>
      <c r="M25" s="5"/>
      <c r="N25" s="32"/>
      <c r="O25" s="5"/>
      <c r="P25" s="5"/>
      <c r="Q25" s="9"/>
      <c r="R25" s="9"/>
      <c r="S25" s="9"/>
      <c r="T25" s="9"/>
      <c r="U25" s="9"/>
      <c r="V25" s="9"/>
      <c r="W25" s="9"/>
      <c r="X25" s="9"/>
      <c r="Y25" s="9"/>
      <c r="Z25" s="9"/>
      <c r="AA25" s="9"/>
      <c r="AB25" s="9"/>
    </row>
    <row r="26" spans="1:28" s="48" customFormat="1">
      <c r="A26" s="22"/>
      <c r="B26" s="5"/>
      <c r="C26" s="5"/>
      <c r="D26" s="5"/>
      <c r="E26" s="5"/>
      <c r="F26" s="19"/>
      <c r="G26" s="5"/>
      <c r="H26" s="33"/>
      <c r="I26" s="19"/>
      <c r="J26" s="5"/>
      <c r="K26" s="5"/>
      <c r="L26" s="31"/>
      <c r="M26" s="5"/>
      <c r="N26" s="32"/>
      <c r="O26" s="5"/>
      <c r="P26" s="5"/>
      <c r="Q26" s="9"/>
      <c r="R26" s="9"/>
      <c r="S26" s="9"/>
      <c r="T26" s="9"/>
      <c r="U26" s="9"/>
      <c r="V26" s="9"/>
      <c r="W26" s="9"/>
      <c r="X26" s="9"/>
      <c r="Y26" s="9"/>
      <c r="Z26" s="9"/>
      <c r="AA26" s="9"/>
      <c r="AB26" s="9"/>
    </row>
    <row r="27" spans="1:28" s="48" customFormat="1">
      <c r="A27" s="22"/>
      <c r="B27" s="5"/>
      <c r="C27" s="5"/>
      <c r="D27" s="5"/>
      <c r="E27" s="5"/>
      <c r="F27" s="19"/>
      <c r="G27" s="5"/>
      <c r="H27" s="33"/>
      <c r="I27" s="19"/>
      <c r="J27" s="5"/>
      <c r="K27" s="5"/>
      <c r="L27" s="31"/>
      <c r="M27" s="5"/>
      <c r="N27" s="32"/>
      <c r="O27" s="5"/>
      <c r="P27" s="5"/>
      <c r="Q27" s="9"/>
      <c r="R27" s="9"/>
      <c r="S27" s="9"/>
      <c r="T27" s="9"/>
      <c r="U27" s="9"/>
      <c r="V27" s="9"/>
      <c r="W27" s="9"/>
      <c r="X27" s="9"/>
      <c r="Y27" s="9"/>
      <c r="Z27" s="9"/>
      <c r="AA27" s="9"/>
      <c r="AB27" s="9"/>
    </row>
    <row r="28" spans="1:28" s="48" customFormat="1">
      <c r="A28" s="22"/>
      <c r="B28" s="5"/>
      <c r="C28" s="5"/>
      <c r="D28" s="5"/>
      <c r="E28" s="5"/>
      <c r="F28" s="19"/>
      <c r="G28" s="5"/>
      <c r="H28" s="33"/>
      <c r="I28" s="19"/>
      <c r="J28" s="5"/>
      <c r="K28" s="5"/>
      <c r="L28" s="31"/>
      <c r="M28" s="5"/>
      <c r="N28" s="32"/>
      <c r="O28" s="5"/>
      <c r="P28" s="5"/>
      <c r="Q28" s="9"/>
      <c r="R28" s="9"/>
      <c r="S28" s="9"/>
      <c r="T28" s="9"/>
      <c r="U28" s="9"/>
      <c r="V28" s="9"/>
      <c r="W28" s="9"/>
      <c r="X28" s="9"/>
      <c r="Y28" s="9"/>
      <c r="Z28" s="9"/>
      <c r="AA28" s="9"/>
      <c r="AB28" s="9"/>
    </row>
    <row r="29" spans="1:28" s="48" customFormat="1">
      <c r="A29" s="22"/>
      <c r="B29" s="5"/>
      <c r="C29" s="5"/>
      <c r="D29" s="5"/>
      <c r="E29" s="5"/>
      <c r="F29" s="19"/>
      <c r="G29" s="5"/>
      <c r="H29" s="33"/>
      <c r="I29" s="19"/>
      <c r="J29" s="5"/>
      <c r="K29" s="5"/>
      <c r="L29" s="31"/>
      <c r="M29" s="5"/>
      <c r="N29" s="32"/>
      <c r="O29" s="5"/>
      <c r="P29" s="5"/>
      <c r="Q29" s="9"/>
      <c r="R29" s="9"/>
      <c r="S29" s="9"/>
      <c r="T29" s="9"/>
      <c r="U29" s="9"/>
      <c r="V29" s="9"/>
      <c r="W29" s="9"/>
      <c r="X29" s="9"/>
      <c r="Y29" s="9"/>
      <c r="Z29" s="9"/>
      <c r="AA29" s="9"/>
      <c r="AB29" s="9"/>
    </row>
    <row r="30" spans="1:28" s="48" customFormat="1">
      <c r="A30" s="22"/>
      <c r="B30" s="5"/>
      <c r="C30" s="5"/>
      <c r="D30" s="5"/>
      <c r="E30" s="5"/>
      <c r="F30" s="19"/>
      <c r="G30" s="5"/>
      <c r="H30" s="33"/>
      <c r="I30" s="19"/>
      <c r="J30" s="5"/>
      <c r="K30" s="5"/>
      <c r="L30" s="31"/>
      <c r="M30" s="5"/>
      <c r="N30" s="32"/>
      <c r="O30" s="5"/>
      <c r="P30" s="5"/>
      <c r="Q30" s="9"/>
      <c r="R30" s="9"/>
      <c r="S30" s="9"/>
      <c r="T30" s="9"/>
      <c r="U30" s="9"/>
      <c r="V30" s="9"/>
      <c r="W30" s="9"/>
      <c r="X30" s="9"/>
      <c r="Y30" s="9"/>
      <c r="Z30" s="9"/>
      <c r="AA30" s="9"/>
      <c r="AB30" s="9"/>
    </row>
    <row r="31" spans="1:28" s="48" customFormat="1">
      <c r="A31" s="22"/>
      <c r="B31" s="5"/>
      <c r="C31" s="5"/>
      <c r="D31" s="5"/>
      <c r="E31" s="5"/>
      <c r="F31" s="19"/>
      <c r="G31" s="5"/>
      <c r="H31" s="33"/>
      <c r="I31" s="19"/>
      <c r="J31" s="5"/>
      <c r="K31" s="5"/>
      <c r="L31" s="31"/>
      <c r="M31" s="5"/>
      <c r="N31" s="32"/>
      <c r="O31" s="5"/>
      <c r="P31" s="5"/>
      <c r="Q31" s="9"/>
      <c r="R31" s="9"/>
      <c r="S31" s="9"/>
      <c r="T31" s="9"/>
      <c r="U31" s="9"/>
      <c r="V31" s="9"/>
      <c r="W31" s="9"/>
      <c r="X31" s="9"/>
      <c r="Y31" s="9"/>
      <c r="Z31" s="9"/>
      <c r="AA31" s="9"/>
      <c r="AB31" s="9"/>
    </row>
    <row r="32" spans="1:28" s="48" customFormat="1">
      <c r="A32" s="22"/>
      <c r="B32" s="5"/>
      <c r="C32" s="5"/>
      <c r="D32" s="5"/>
      <c r="E32" s="5"/>
      <c r="F32" s="19"/>
      <c r="G32" s="5"/>
      <c r="H32" s="33"/>
      <c r="I32" s="19"/>
      <c r="J32" s="5"/>
      <c r="K32" s="5"/>
      <c r="L32" s="31"/>
      <c r="M32" s="5"/>
      <c r="N32" s="32"/>
      <c r="O32" s="5"/>
      <c r="P32" s="5"/>
      <c r="Q32" s="9"/>
      <c r="R32" s="9"/>
      <c r="S32" s="9"/>
      <c r="T32" s="9"/>
      <c r="U32" s="9"/>
      <c r="V32" s="9"/>
      <c r="W32" s="9"/>
      <c r="X32" s="9"/>
      <c r="Y32" s="9"/>
      <c r="Z32" s="9"/>
      <c r="AA32" s="9"/>
      <c r="AB32" s="9"/>
    </row>
    <row r="33" spans="1:28" s="48" customFormat="1">
      <c r="A33" s="22"/>
      <c r="B33" s="5"/>
      <c r="C33" s="5"/>
      <c r="D33" s="5"/>
      <c r="E33" s="5"/>
      <c r="F33" s="19"/>
      <c r="G33" s="5"/>
      <c r="H33" s="33"/>
      <c r="I33" s="19"/>
      <c r="J33" s="5"/>
      <c r="K33" s="5"/>
      <c r="L33" s="31"/>
      <c r="M33" s="5"/>
      <c r="N33" s="32"/>
      <c r="O33" s="5"/>
      <c r="P33" s="5"/>
      <c r="Q33" s="9"/>
      <c r="R33" s="9"/>
      <c r="S33" s="9"/>
      <c r="T33" s="9"/>
      <c r="U33" s="9"/>
      <c r="V33" s="9"/>
      <c r="W33" s="9"/>
      <c r="X33" s="9"/>
      <c r="Y33" s="9"/>
      <c r="Z33" s="9"/>
      <c r="AA33" s="9"/>
      <c r="AB33" s="9"/>
    </row>
    <row r="34" spans="1:28" s="48" customFormat="1">
      <c r="A34" s="22"/>
      <c r="B34" s="5"/>
      <c r="C34" s="5"/>
      <c r="D34" s="5"/>
      <c r="E34" s="5"/>
      <c r="F34" s="19"/>
      <c r="G34" s="5"/>
      <c r="H34" s="33"/>
      <c r="I34" s="19"/>
      <c r="J34" s="5"/>
      <c r="K34" s="5"/>
      <c r="L34" s="31"/>
      <c r="M34" s="5"/>
      <c r="N34" s="32"/>
      <c r="O34" s="5"/>
      <c r="P34" s="5"/>
      <c r="Q34" s="9"/>
      <c r="R34" s="9"/>
      <c r="S34" s="9"/>
      <c r="T34" s="9"/>
      <c r="U34" s="9"/>
      <c r="V34" s="9"/>
      <c r="W34" s="9"/>
      <c r="X34" s="9"/>
      <c r="Y34" s="9"/>
      <c r="Z34" s="9"/>
      <c r="AA34" s="9"/>
      <c r="AB34" s="9"/>
    </row>
    <row r="35" spans="1:28" s="48" customFormat="1">
      <c r="A35" s="22"/>
      <c r="B35" s="5"/>
      <c r="C35" s="5"/>
      <c r="D35" s="5"/>
      <c r="E35" s="5"/>
      <c r="F35" s="19"/>
      <c r="G35" s="5"/>
      <c r="H35" s="33"/>
      <c r="I35" s="19"/>
      <c r="J35" s="5"/>
      <c r="K35" s="5"/>
      <c r="L35" s="31"/>
      <c r="M35" s="5"/>
      <c r="N35" s="32"/>
      <c r="O35" s="5"/>
      <c r="P35" s="5"/>
      <c r="Q35" s="9"/>
      <c r="R35" s="9"/>
      <c r="S35" s="9"/>
      <c r="T35" s="9"/>
      <c r="U35" s="9"/>
      <c r="V35" s="9"/>
      <c r="W35" s="9"/>
      <c r="X35" s="9"/>
      <c r="Y35" s="9"/>
      <c r="Z35" s="9"/>
      <c r="AA35" s="9"/>
      <c r="AB35" s="9"/>
    </row>
    <row r="36" spans="1:28" s="48" customFormat="1">
      <c r="A36" s="22"/>
      <c r="B36" s="5"/>
      <c r="C36" s="5"/>
      <c r="D36" s="5"/>
      <c r="E36" s="5"/>
      <c r="F36" s="19"/>
      <c r="G36" s="5"/>
      <c r="H36" s="33"/>
      <c r="I36" s="19"/>
      <c r="J36" s="5"/>
      <c r="K36" s="5"/>
      <c r="L36" s="31"/>
      <c r="M36" s="5"/>
      <c r="N36" s="32"/>
      <c r="O36" s="5"/>
      <c r="P36" s="5"/>
      <c r="Q36" s="9"/>
      <c r="R36" s="9"/>
      <c r="S36" s="9"/>
      <c r="T36" s="9"/>
      <c r="U36" s="9"/>
      <c r="V36" s="9"/>
      <c r="W36" s="9"/>
      <c r="X36" s="9"/>
      <c r="Y36" s="9"/>
      <c r="Z36" s="9"/>
      <c r="AA36" s="9"/>
      <c r="AB36" s="9"/>
    </row>
    <row r="37" spans="1:28" s="48" customFormat="1">
      <c r="A37" s="22"/>
      <c r="B37" s="5"/>
      <c r="C37" s="5"/>
      <c r="D37" s="5"/>
      <c r="E37" s="5"/>
      <c r="F37" s="19"/>
      <c r="G37" s="5"/>
      <c r="H37" s="33"/>
      <c r="I37" s="19"/>
      <c r="J37" s="5"/>
      <c r="K37" s="5"/>
      <c r="L37" s="31"/>
      <c r="M37" s="5"/>
      <c r="N37" s="32"/>
      <c r="O37" s="5"/>
      <c r="P37" s="5"/>
      <c r="Q37" s="9"/>
      <c r="R37" s="9"/>
      <c r="S37" s="9"/>
      <c r="T37" s="9"/>
      <c r="U37" s="9"/>
      <c r="V37" s="9"/>
      <c r="W37" s="9"/>
      <c r="X37" s="9"/>
      <c r="Y37" s="9"/>
      <c r="Z37" s="9"/>
      <c r="AA37" s="9"/>
      <c r="AB37" s="9"/>
    </row>
    <row r="38" spans="1:28" s="48" customFormat="1">
      <c r="A38" s="22"/>
      <c r="B38" s="5"/>
      <c r="C38" s="5"/>
      <c r="D38" s="5"/>
      <c r="E38" s="5"/>
      <c r="F38" s="19"/>
      <c r="G38" s="5"/>
      <c r="H38" s="33"/>
      <c r="I38" s="19"/>
      <c r="J38" s="5"/>
      <c r="K38" s="5"/>
      <c r="L38" s="31"/>
      <c r="M38" s="5"/>
      <c r="N38" s="32"/>
      <c r="O38" s="5"/>
      <c r="P38" s="5"/>
      <c r="Q38" s="9"/>
      <c r="R38" s="9"/>
      <c r="S38" s="9"/>
      <c r="T38" s="9"/>
      <c r="U38" s="9"/>
      <c r="V38" s="9"/>
      <c r="W38" s="9"/>
      <c r="X38" s="9"/>
      <c r="Y38" s="9"/>
      <c r="Z38" s="9"/>
      <c r="AA38" s="9"/>
      <c r="AB38" s="9"/>
    </row>
    <row r="39" spans="1:28" s="48" customFormat="1">
      <c r="A39" s="22"/>
      <c r="B39" s="5"/>
      <c r="C39" s="5"/>
      <c r="D39" s="5"/>
      <c r="E39" s="5"/>
      <c r="F39" s="19"/>
      <c r="G39" s="5"/>
      <c r="H39" s="33"/>
      <c r="I39" s="19"/>
      <c r="J39" s="5"/>
      <c r="K39" s="5"/>
      <c r="L39" s="31"/>
      <c r="M39" s="5"/>
      <c r="N39" s="32"/>
      <c r="O39" s="5"/>
      <c r="P39" s="5"/>
      <c r="Q39" s="9"/>
      <c r="R39" s="9"/>
      <c r="S39" s="9"/>
      <c r="T39" s="9"/>
      <c r="U39" s="9"/>
      <c r="V39" s="9"/>
      <c r="W39" s="9"/>
      <c r="X39" s="9"/>
      <c r="Y39" s="9"/>
      <c r="Z39" s="9"/>
      <c r="AA39" s="9"/>
      <c r="AB39" s="9"/>
    </row>
    <row r="40" spans="1:28" s="48" customFormat="1">
      <c r="A40" s="22"/>
      <c r="B40" s="5"/>
      <c r="C40" s="5"/>
      <c r="D40" s="5"/>
      <c r="E40" s="5"/>
      <c r="F40" s="19"/>
      <c r="G40" s="5"/>
      <c r="H40" s="33"/>
      <c r="I40" s="19"/>
      <c r="J40" s="5"/>
      <c r="K40" s="5"/>
      <c r="L40" s="31"/>
      <c r="M40" s="5"/>
      <c r="N40" s="32"/>
      <c r="O40" s="5"/>
      <c r="P40" s="5"/>
      <c r="Q40" s="9"/>
      <c r="R40" s="9"/>
      <c r="S40" s="9"/>
      <c r="T40" s="9"/>
      <c r="U40" s="9"/>
      <c r="V40" s="9"/>
      <c r="W40" s="9"/>
      <c r="X40" s="9"/>
      <c r="Y40" s="9"/>
      <c r="Z40" s="9"/>
      <c r="AA40" s="9"/>
      <c r="AB40" s="9"/>
    </row>
    <row r="41" spans="1:28" s="48" customFormat="1">
      <c r="A41" s="22"/>
      <c r="B41" s="5"/>
      <c r="C41" s="5"/>
      <c r="D41" s="5"/>
      <c r="E41" s="5"/>
      <c r="F41" s="19"/>
      <c r="G41" s="5"/>
      <c r="H41" s="33"/>
      <c r="I41" s="19"/>
      <c r="J41" s="5"/>
      <c r="K41" s="5"/>
      <c r="L41" s="31"/>
      <c r="M41" s="5"/>
      <c r="N41" s="32"/>
      <c r="O41" s="5"/>
      <c r="P41" s="5"/>
      <c r="Q41" s="9"/>
      <c r="R41" s="9"/>
      <c r="S41" s="9"/>
      <c r="T41" s="9"/>
      <c r="U41" s="9"/>
      <c r="V41" s="9"/>
      <c r="W41" s="9"/>
      <c r="X41" s="9"/>
      <c r="Y41" s="9"/>
      <c r="Z41" s="9"/>
      <c r="AA41" s="9"/>
      <c r="AB41" s="9"/>
    </row>
    <row r="42" spans="1:28" s="48" customFormat="1">
      <c r="A42" s="22"/>
      <c r="B42" s="5"/>
      <c r="C42" s="5"/>
      <c r="D42" s="5"/>
      <c r="E42" s="5"/>
      <c r="F42" s="19"/>
      <c r="G42" s="5"/>
      <c r="H42" s="33"/>
      <c r="I42" s="19"/>
      <c r="J42" s="5"/>
      <c r="K42" s="5"/>
      <c r="L42" s="31"/>
      <c r="M42" s="5"/>
      <c r="N42" s="32"/>
      <c r="O42" s="5"/>
      <c r="P42" s="5"/>
      <c r="Q42" s="9"/>
      <c r="R42" s="9"/>
      <c r="S42" s="9"/>
      <c r="T42" s="9"/>
      <c r="U42" s="9"/>
      <c r="V42" s="9"/>
      <c r="W42" s="9"/>
      <c r="X42" s="9"/>
      <c r="Y42" s="9"/>
      <c r="Z42" s="9"/>
      <c r="AA42" s="9"/>
      <c r="AB42" s="9"/>
    </row>
    <row r="43" spans="1:28" s="48" customFormat="1">
      <c r="A43" s="22"/>
      <c r="B43" s="5"/>
      <c r="C43" s="5"/>
      <c r="D43" s="5"/>
      <c r="E43" s="5"/>
      <c r="F43" s="19"/>
      <c r="G43" s="5"/>
      <c r="H43" s="33"/>
      <c r="I43" s="19"/>
      <c r="J43" s="5"/>
      <c r="K43" s="5"/>
      <c r="L43" s="31"/>
      <c r="M43" s="5"/>
      <c r="N43" s="32"/>
      <c r="O43" s="5"/>
      <c r="P43" s="5"/>
      <c r="Q43" s="9"/>
      <c r="R43" s="9"/>
      <c r="S43" s="9"/>
      <c r="T43" s="9"/>
      <c r="U43" s="9"/>
      <c r="V43" s="9"/>
      <c r="W43" s="9"/>
      <c r="X43" s="9"/>
      <c r="Y43" s="9"/>
      <c r="Z43" s="9"/>
      <c r="AA43" s="9"/>
      <c r="AB43" s="9"/>
    </row>
    <row r="44" spans="1:28" s="48" customFormat="1">
      <c r="A44" s="22"/>
      <c r="B44" s="5"/>
      <c r="C44" s="5"/>
      <c r="D44" s="5"/>
      <c r="E44" s="5"/>
      <c r="F44" s="19"/>
      <c r="G44" s="5"/>
      <c r="H44" s="33"/>
      <c r="I44" s="19"/>
      <c r="J44" s="5"/>
      <c r="K44" s="5"/>
      <c r="L44" s="31"/>
      <c r="M44" s="5"/>
      <c r="N44" s="32"/>
      <c r="O44" s="5"/>
      <c r="P44" s="5"/>
      <c r="Q44" s="9"/>
      <c r="R44" s="9"/>
      <c r="S44" s="9"/>
      <c r="T44" s="9"/>
      <c r="U44" s="9"/>
      <c r="V44" s="9"/>
      <c r="W44" s="9"/>
      <c r="X44" s="9"/>
      <c r="Y44" s="9"/>
      <c r="Z44" s="9"/>
      <c r="AA44" s="9"/>
      <c r="AB44" s="9"/>
    </row>
    <row r="45" spans="1:28" s="48" customFormat="1">
      <c r="A45" s="22"/>
      <c r="B45" s="5"/>
      <c r="C45" s="5"/>
      <c r="D45" s="5"/>
      <c r="E45" s="5"/>
      <c r="F45" s="19"/>
      <c r="G45" s="5"/>
      <c r="H45" s="33"/>
      <c r="I45" s="19"/>
      <c r="J45" s="5"/>
      <c r="K45" s="5"/>
      <c r="L45" s="31"/>
      <c r="M45" s="5"/>
      <c r="N45" s="32"/>
      <c r="O45" s="5"/>
      <c r="P45" s="5"/>
      <c r="Q45" s="9"/>
      <c r="R45" s="9"/>
      <c r="S45" s="9"/>
      <c r="T45" s="9"/>
      <c r="U45" s="9"/>
      <c r="V45" s="9"/>
      <c r="W45" s="9"/>
      <c r="X45" s="9"/>
      <c r="Y45" s="9"/>
      <c r="Z45" s="9"/>
      <c r="AA45" s="9"/>
      <c r="AB45" s="9"/>
    </row>
    <row r="46" spans="1:28" s="48" customFormat="1">
      <c r="A46" s="22"/>
      <c r="B46" s="5"/>
      <c r="C46" s="5"/>
      <c r="D46" s="5"/>
      <c r="E46" s="5"/>
      <c r="F46" s="19"/>
      <c r="G46" s="5"/>
      <c r="H46" s="33"/>
      <c r="I46" s="19"/>
      <c r="J46" s="5"/>
      <c r="K46" s="5"/>
      <c r="L46" s="31"/>
      <c r="M46" s="5"/>
      <c r="N46" s="32"/>
      <c r="O46" s="5"/>
      <c r="P46" s="5"/>
      <c r="Q46" s="9"/>
      <c r="R46" s="9"/>
      <c r="S46" s="9"/>
      <c r="T46" s="9"/>
      <c r="U46" s="9"/>
      <c r="V46" s="9"/>
      <c r="W46" s="9"/>
      <c r="X46" s="9"/>
      <c r="Y46" s="9"/>
      <c r="Z46" s="9"/>
      <c r="AA46" s="9"/>
      <c r="AB46" s="9"/>
    </row>
    <row r="47" spans="1:28" s="48" customFormat="1">
      <c r="A47" s="22"/>
      <c r="B47" s="5"/>
      <c r="C47" s="5"/>
      <c r="D47" s="5"/>
      <c r="E47" s="5"/>
      <c r="F47" s="19"/>
      <c r="G47" s="5"/>
      <c r="H47" s="33"/>
      <c r="I47" s="19"/>
      <c r="J47" s="5"/>
      <c r="K47" s="5"/>
      <c r="L47" s="31"/>
      <c r="M47" s="5"/>
      <c r="N47" s="32"/>
      <c r="O47" s="5"/>
      <c r="P47" s="5"/>
      <c r="Q47" s="9"/>
      <c r="R47" s="9"/>
      <c r="S47" s="9"/>
      <c r="T47" s="9"/>
      <c r="U47" s="9"/>
      <c r="V47" s="9"/>
      <c r="W47" s="9"/>
      <c r="X47" s="9"/>
      <c r="Y47" s="9"/>
      <c r="Z47" s="9"/>
      <c r="AA47" s="9"/>
      <c r="AB47" s="9"/>
    </row>
    <row r="48" spans="1:28" s="48" customFormat="1">
      <c r="A48" s="22"/>
      <c r="B48" s="5"/>
      <c r="C48" s="5"/>
      <c r="D48" s="5"/>
      <c r="E48" s="5"/>
      <c r="F48" s="19"/>
      <c r="G48" s="5"/>
      <c r="H48" s="33"/>
      <c r="I48" s="19"/>
      <c r="J48" s="5"/>
      <c r="K48" s="5"/>
      <c r="L48" s="31"/>
      <c r="M48" s="5"/>
      <c r="N48" s="32"/>
      <c r="O48" s="5"/>
      <c r="P48" s="5"/>
      <c r="Q48" s="9"/>
      <c r="R48" s="9"/>
      <c r="S48" s="9"/>
      <c r="T48" s="9"/>
      <c r="U48" s="9"/>
      <c r="V48" s="9"/>
      <c r="W48" s="9"/>
      <c r="X48" s="9"/>
      <c r="Y48" s="9"/>
      <c r="Z48" s="9"/>
      <c r="AA48" s="9"/>
      <c r="AB48" s="9"/>
    </row>
    <row r="49" spans="1:28" s="48" customFormat="1">
      <c r="A49" s="22"/>
      <c r="B49" s="5"/>
      <c r="C49" s="5"/>
      <c r="D49" s="5"/>
      <c r="E49" s="5"/>
      <c r="F49" s="19"/>
      <c r="G49" s="5"/>
      <c r="H49" s="33"/>
      <c r="I49" s="19"/>
      <c r="J49" s="5"/>
      <c r="K49" s="5"/>
      <c r="L49" s="31"/>
      <c r="M49" s="5"/>
      <c r="N49" s="32"/>
      <c r="O49" s="5"/>
      <c r="P49" s="5"/>
      <c r="Q49" s="9"/>
      <c r="R49" s="9"/>
      <c r="S49" s="9"/>
      <c r="T49" s="9"/>
      <c r="U49" s="9"/>
      <c r="V49" s="9"/>
      <c r="W49" s="9"/>
      <c r="X49" s="9"/>
      <c r="Y49" s="9"/>
      <c r="Z49" s="9"/>
      <c r="AA49" s="9"/>
      <c r="AB49" s="9"/>
    </row>
    <row r="50" spans="1:28" s="48" customFormat="1">
      <c r="A50" s="22"/>
      <c r="B50" s="5"/>
      <c r="C50" s="5"/>
      <c r="D50" s="5"/>
      <c r="E50" s="5"/>
      <c r="F50" s="19"/>
      <c r="G50" s="5"/>
      <c r="H50" s="33"/>
      <c r="I50" s="19"/>
      <c r="J50" s="5"/>
      <c r="K50" s="5"/>
      <c r="L50" s="31"/>
      <c r="M50" s="5"/>
      <c r="N50" s="32"/>
      <c r="O50" s="5"/>
      <c r="P50" s="5"/>
      <c r="Q50" s="9"/>
      <c r="R50" s="9"/>
      <c r="S50" s="9"/>
      <c r="T50" s="9"/>
      <c r="U50" s="9"/>
      <c r="V50" s="9"/>
      <c r="W50" s="9"/>
      <c r="X50" s="9"/>
      <c r="Y50" s="9"/>
      <c r="Z50" s="9"/>
      <c r="AA50" s="9"/>
      <c r="AB50" s="9"/>
    </row>
    <row r="51" spans="1:28" s="48" customFormat="1">
      <c r="A51" s="22"/>
      <c r="B51" s="5"/>
      <c r="C51" s="5"/>
      <c r="D51" s="5"/>
      <c r="E51" s="5"/>
      <c r="F51" s="19"/>
      <c r="G51" s="5"/>
      <c r="H51" s="33"/>
      <c r="I51" s="19"/>
      <c r="J51" s="5"/>
      <c r="K51" s="5"/>
      <c r="L51" s="31"/>
      <c r="M51" s="5"/>
      <c r="N51" s="32"/>
      <c r="O51" s="5"/>
      <c r="P51" s="5"/>
      <c r="Q51" s="9"/>
      <c r="R51" s="9"/>
      <c r="S51" s="9"/>
      <c r="T51" s="9"/>
      <c r="U51" s="9"/>
      <c r="V51" s="9"/>
      <c r="W51" s="9"/>
      <c r="X51" s="9"/>
      <c r="Y51" s="9"/>
      <c r="Z51" s="9"/>
      <c r="AA51" s="9"/>
      <c r="AB51" s="9"/>
    </row>
    <row r="52" spans="1:28" s="48" customFormat="1">
      <c r="A52" s="22"/>
      <c r="B52" s="5"/>
      <c r="C52" s="5"/>
      <c r="D52" s="5"/>
      <c r="E52" s="5"/>
      <c r="F52" s="19"/>
      <c r="G52" s="5"/>
      <c r="H52" s="33"/>
      <c r="I52" s="19"/>
      <c r="J52" s="5"/>
      <c r="K52" s="5"/>
      <c r="L52" s="31"/>
      <c r="M52" s="5"/>
      <c r="N52" s="32"/>
      <c r="O52" s="5"/>
      <c r="P52" s="5"/>
      <c r="Q52" s="9"/>
      <c r="R52" s="9"/>
      <c r="S52" s="9"/>
      <c r="T52" s="9"/>
      <c r="U52" s="9"/>
      <c r="V52" s="9"/>
      <c r="W52" s="9"/>
      <c r="X52" s="9"/>
      <c r="Y52" s="9"/>
      <c r="Z52" s="9"/>
      <c r="AA52" s="9"/>
      <c r="AB52" s="9"/>
    </row>
    <row r="53" spans="1:28" s="48" customFormat="1">
      <c r="A53" s="22"/>
      <c r="B53" s="5"/>
      <c r="C53" s="5"/>
      <c r="D53" s="5"/>
      <c r="E53" s="5"/>
      <c r="F53" s="19"/>
      <c r="G53" s="5"/>
      <c r="H53" s="33"/>
      <c r="I53" s="19"/>
      <c r="J53" s="5"/>
      <c r="K53" s="5"/>
      <c r="L53" s="31"/>
      <c r="M53" s="5"/>
      <c r="N53" s="32"/>
      <c r="O53" s="5"/>
      <c r="P53" s="5"/>
      <c r="Q53" s="9"/>
      <c r="R53" s="9"/>
      <c r="S53" s="9"/>
      <c r="T53" s="9"/>
      <c r="U53" s="9"/>
      <c r="V53" s="9"/>
      <c r="W53" s="9"/>
      <c r="X53" s="9"/>
      <c r="Y53" s="9"/>
      <c r="Z53" s="9"/>
      <c r="AA53" s="9"/>
      <c r="AB53" s="9"/>
    </row>
    <row r="54" spans="1:28" s="48" customFormat="1">
      <c r="A54" s="22"/>
      <c r="B54" s="5"/>
      <c r="C54" s="5"/>
      <c r="D54" s="5"/>
      <c r="E54" s="5"/>
      <c r="F54" s="19"/>
      <c r="G54" s="5"/>
      <c r="H54" s="33"/>
      <c r="I54" s="19"/>
      <c r="J54" s="5"/>
      <c r="K54" s="5"/>
      <c r="L54" s="31"/>
      <c r="M54" s="5"/>
      <c r="N54" s="32"/>
      <c r="O54" s="5"/>
      <c r="P54" s="5"/>
      <c r="Q54" s="9"/>
      <c r="R54" s="9"/>
      <c r="S54" s="9"/>
      <c r="T54" s="9"/>
      <c r="U54" s="9"/>
      <c r="V54" s="9"/>
      <c r="W54" s="9"/>
      <c r="X54" s="9"/>
      <c r="Y54" s="9"/>
      <c r="Z54" s="9"/>
      <c r="AA54" s="9"/>
      <c r="AB54" s="9"/>
    </row>
    <row r="55" spans="1:28" s="48" customFormat="1">
      <c r="A55" s="22"/>
      <c r="B55" s="5"/>
      <c r="C55" s="5"/>
      <c r="D55" s="5"/>
      <c r="E55" s="5"/>
      <c r="F55" s="19"/>
      <c r="G55" s="5"/>
      <c r="H55" s="33"/>
      <c r="I55" s="19"/>
      <c r="J55" s="5"/>
      <c r="K55" s="5"/>
      <c r="L55" s="31"/>
      <c r="M55" s="5"/>
      <c r="N55" s="32"/>
      <c r="O55" s="5"/>
      <c r="P55" s="5"/>
      <c r="Q55" s="9"/>
      <c r="R55" s="9"/>
      <c r="S55" s="9"/>
      <c r="T55" s="9"/>
      <c r="U55" s="9"/>
      <c r="V55" s="9"/>
      <c r="W55" s="9"/>
      <c r="X55" s="9"/>
      <c r="Y55" s="9"/>
      <c r="Z55" s="9"/>
      <c r="AA55" s="9"/>
      <c r="AB55" s="9"/>
    </row>
    <row r="56" spans="1:28" s="48" customFormat="1">
      <c r="A56" s="22"/>
      <c r="B56" s="5"/>
      <c r="C56" s="5"/>
      <c r="D56" s="5"/>
      <c r="E56" s="5"/>
      <c r="F56" s="19"/>
      <c r="G56" s="5"/>
      <c r="H56" s="33"/>
      <c r="I56" s="19"/>
      <c r="J56" s="5"/>
      <c r="K56" s="5"/>
      <c r="L56" s="31"/>
      <c r="M56" s="5"/>
      <c r="N56" s="32"/>
      <c r="O56" s="5"/>
      <c r="P56" s="5"/>
      <c r="Q56" s="9"/>
      <c r="R56" s="9"/>
      <c r="S56" s="9"/>
      <c r="T56" s="9"/>
      <c r="U56" s="9"/>
      <c r="V56" s="9"/>
      <c r="W56" s="9"/>
      <c r="X56" s="9"/>
      <c r="Y56" s="9"/>
      <c r="Z56" s="9"/>
      <c r="AA56" s="9"/>
      <c r="AB56" s="9"/>
    </row>
    <row r="57" spans="1:28" s="48" customFormat="1">
      <c r="A57" s="22"/>
      <c r="B57" s="5"/>
      <c r="C57" s="5"/>
      <c r="D57" s="5"/>
      <c r="E57" s="5"/>
      <c r="F57" s="19"/>
      <c r="G57" s="5"/>
      <c r="H57" s="33"/>
      <c r="I57" s="19"/>
      <c r="J57" s="5"/>
      <c r="K57" s="5"/>
      <c r="L57" s="31"/>
      <c r="M57" s="5"/>
      <c r="N57" s="32"/>
      <c r="O57" s="5"/>
      <c r="P57" s="5"/>
      <c r="Q57" s="9"/>
      <c r="R57" s="9"/>
      <c r="S57" s="9"/>
      <c r="T57" s="9"/>
      <c r="U57" s="9"/>
      <c r="V57" s="9"/>
      <c r="W57" s="9"/>
      <c r="X57" s="9"/>
      <c r="Y57" s="9"/>
      <c r="Z57" s="9"/>
      <c r="AA57" s="9"/>
      <c r="AB57" s="9"/>
    </row>
    <row r="58" spans="1:28" s="48" customFormat="1">
      <c r="A58" s="22"/>
      <c r="B58" s="5"/>
      <c r="C58" s="5"/>
      <c r="D58" s="5"/>
      <c r="E58" s="5"/>
      <c r="F58" s="19"/>
      <c r="G58" s="5"/>
      <c r="H58" s="33"/>
      <c r="I58" s="19"/>
      <c r="J58" s="5"/>
      <c r="K58" s="5"/>
      <c r="L58" s="31"/>
      <c r="M58" s="5"/>
      <c r="N58" s="32"/>
      <c r="O58" s="5"/>
      <c r="P58" s="5"/>
      <c r="Q58" s="9"/>
      <c r="R58" s="9"/>
      <c r="S58" s="9"/>
      <c r="T58" s="9"/>
      <c r="U58" s="9"/>
      <c r="V58" s="9"/>
      <c r="W58" s="9"/>
      <c r="X58" s="9"/>
      <c r="Y58" s="9"/>
      <c r="Z58" s="9"/>
      <c r="AA58" s="9"/>
      <c r="AB58" s="9"/>
    </row>
    <row r="59" spans="1:28" s="48" customFormat="1">
      <c r="A59" s="22"/>
      <c r="B59" s="5"/>
      <c r="C59" s="5"/>
      <c r="D59" s="5"/>
      <c r="E59" s="5"/>
      <c r="F59" s="19"/>
      <c r="G59" s="5"/>
      <c r="H59" s="33"/>
      <c r="I59" s="19"/>
      <c r="J59" s="5"/>
      <c r="K59" s="5"/>
      <c r="L59" s="31"/>
      <c r="M59" s="5"/>
      <c r="N59" s="32"/>
      <c r="O59" s="5"/>
      <c r="P59" s="5"/>
      <c r="Q59" s="9"/>
      <c r="R59" s="9"/>
      <c r="S59" s="9"/>
      <c r="T59" s="9"/>
      <c r="U59" s="9"/>
      <c r="V59" s="9"/>
      <c r="W59" s="9"/>
      <c r="X59" s="9"/>
      <c r="Y59" s="9"/>
      <c r="Z59" s="9"/>
      <c r="AA59" s="9"/>
      <c r="AB59" s="9"/>
    </row>
    <row r="60" spans="1:28" s="48" customFormat="1">
      <c r="A60" s="22"/>
      <c r="B60" s="5"/>
      <c r="C60" s="5"/>
      <c r="D60" s="5"/>
      <c r="E60" s="5"/>
      <c r="F60" s="19"/>
      <c r="G60" s="5"/>
      <c r="H60" s="33"/>
      <c r="I60" s="19"/>
      <c r="J60" s="5"/>
      <c r="K60" s="5"/>
      <c r="L60" s="31"/>
      <c r="M60" s="5"/>
      <c r="N60" s="32"/>
      <c r="O60" s="5"/>
      <c r="P60" s="5"/>
      <c r="Q60" s="9"/>
      <c r="R60" s="9"/>
      <c r="S60" s="9"/>
      <c r="T60" s="9"/>
      <c r="U60" s="9"/>
      <c r="V60" s="9"/>
      <c r="W60" s="9"/>
      <c r="X60" s="9"/>
      <c r="Y60" s="9"/>
      <c r="Z60" s="9"/>
      <c r="AA60" s="9"/>
      <c r="AB60" s="9"/>
    </row>
    <row r="61" spans="1:28" s="48" customFormat="1">
      <c r="A61" s="22"/>
      <c r="B61" s="5"/>
      <c r="C61" s="5"/>
      <c r="D61" s="5"/>
      <c r="E61" s="5"/>
      <c r="F61" s="19"/>
      <c r="G61" s="5"/>
      <c r="H61" s="33"/>
      <c r="I61" s="19"/>
      <c r="J61" s="5"/>
      <c r="K61" s="5"/>
      <c r="L61" s="31"/>
      <c r="M61" s="5"/>
      <c r="N61" s="32"/>
      <c r="O61" s="5"/>
      <c r="P61" s="5"/>
      <c r="Q61" s="9"/>
      <c r="R61" s="9"/>
      <c r="S61" s="9"/>
      <c r="T61" s="9"/>
      <c r="U61" s="9"/>
      <c r="V61" s="9"/>
      <c r="W61" s="9"/>
      <c r="X61" s="9"/>
      <c r="Y61" s="9"/>
      <c r="Z61" s="9"/>
      <c r="AA61" s="9"/>
      <c r="AB61" s="9"/>
    </row>
    <row r="62" spans="1:28" s="48" customFormat="1">
      <c r="A62" s="22"/>
      <c r="B62" s="5"/>
      <c r="C62" s="5"/>
      <c r="D62" s="5"/>
      <c r="E62" s="5"/>
      <c r="F62" s="19"/>
      <c r="G62" s="5"/>
      <c r="H62" s="33"/>
      <c r="I62" s="19"/>
      <c r="J62" s="5"/>
      <c r="K62" s="5"/>
      <c r="L62" s="31"/>
      <c r="M62" s="5"/>
      <c r="N62" s="32"/>
      <c r="O62" s="5"/>
      <c r="P62" s="5"/>
      <c r="Q62" s="9"/>
      <c r="R62" s="9"/>
      <c r="S62" s="9"/>
      <c r="T62" s="9"/>
      <c r="U62" s="9"/>
      <c r="V62" s="9"/>
      <c r="W62" s="9"/>
      <c r="X62" s="9"/>
      <c r="Y62" s="9"/>
      <c r="Z62" s="9"/>
      <c r="AA62" s="9"/>
      <c r="AB62" s="9"/>
    </row>
    <row r="63" spans="1:28" s="48" customFormat="1">
      <c r="A63" s="22"/>
      <c r="B63" s="5"/>
      <c r="C63" s="5"/>
      <c r="D63" s="5"/>
      <c r="E63" s="5"/>
      <c r="F63" s="19"/>
      <c r="G63" s="5"/>
      <c r="H63" s="33"/>
      <c r="I63" s="19"/>
      <c r="J63" s="5"/>
      <c r="K63" s="5"/>
      <c r="L63" s="31"/>
      <c r="M63" s="5"/>
      <c r="N63" s="32"/>
      <c r="O63" s="5"/>
      <c r="P63" s="5"/>
      <c r="Q63" s="9"/>
      <c r="R63" s="9"/>
      <c r="S63" s="9"/>
      <c r="T63" s="9"/>
      <c r="U63" s="9"/>
      <c r="V63" s="9"/>
      <c r="W63" s="9"/>
      <c r="X63" s="9"/>
      <c r="Y63" s="9"/>
      <c r="Z63" s="9"/>
      <c r="AA63" s="9"/>
      <c r="AB63" s="9"/>
    </row>
    <row r="64" spans="1:28" s="48" customFormat="1">
      <c r="A64" s="22"/>
      <c r="B64" s="5"/>
      <c r="C64" s="5"/>
      <c r="D64" s="5"/>
      <c r="E64" s="5"/>
      <c r="F64" s="19"/>
      <c r="G64" s="5"/>
      <c r="H64" s="33"/>
      <c r="I64" s="19"/>
      <c r="J64" s="5"/>
      <c r="K64" s="5"/>
      <c r="L64" s="31"/>
      <c r="M64" s="5"/>
      <c r="N64" s="32"/>
      <c r="O64" s="5"/>
      <c r="P64" s="5"/>
      <c r="Q64" s="9"/>
      <c r="R64" s="9"/>
      <c r="S64" s="9"/>
      <c r="T64" s="9"/>
      <c r="U64" s="9"/>
      <c r="V64" s="9"/>
      <c r="W64" s="9"/>
      <c r="X64" s="9"/>
      <c r="Y64" s="9"/>
      <c r="Z64" s="9"/>
      <c r="AA64" s="9"/>
      <c r="AB64" s="9"/>
    </row>
    <row r="65" spans="1:28" s="48" customFormat="1">
      <c r="A65" s="22"/>
      <c r="B65" s="5"/>
      <c r="C65" s="5"/>
      <c r="D65" s="5"/>
      <c r="E65" s="5"/>
      <c r="F65" s="19"/>
      <c r="G65" s="5"/>
      <c r="H65" s="33"/>
      <c r="I65" s="19"/>
      <c r="J65" s="5"/>
      <c r="K65" s="5"/>
      <c r="L65" s="31"/>
      <c r="M65" s="5"/>
      <c r="N65" s="32"/>
      <c r="O65" s="5"/>
      <c r="P65" s="5"/>
      <c r="Q65" s="9"/>
      <c r="R65" s="9"/>
      <c r="S65" s="9"/>
      <c r="T65" s="9"/>
      <c r="U65" s="9"/>
      <c r="V65" s="9"/>
      <c r="W65" s="9"/>
      <c r="X65" s="9"/>
      <c r="Y65" s="9"/>
      <c r="Z65" s="9"/>
      <c r="AA65" s="9"/>
      <c r="AB65" s="9"/>
    </row>
    <row r="66" spans="1:28" s="48" customFormat="1">
      <c r="A66" s="22"/>
      <c r="B66" s="5"/>
      <c r="C66" s="5"/>
      <c r="D66" s="5"/>
      <c r="E66" s="5"/>
      <c r="F66" s="19"/>
      <c r="G66" s="5"/>
      <c r="H66" s="33"/>
      <c r="I66" s="19"/>
      <c r="J66" s="5"/>
      <c r="K66" s="5"/>
      <c r="L66" s="31"/>
      <c r="M66" s="5"/>
      <c r="N66" s="32"/>
      <c r="O66" s="5"/>
      <c r="P66" s="5"/>
      <c r="Q66" s="9"/>
      <c r="R66" s="9"/>
      <c r="S66" s="9"/>
      <c r="T66" s="9"/>
      <c r="U66" s="9"/>
      <c r="V66" s="9"/>
      <c r="W66" s="9"/>
      <c r="X66" s="9"/>
      <c r="Y66" s="9"/>
      <c r="Z66" s="9"/>
      <c r="AA66" s="9"/>
      <c r="AB66" s="9"/>
    </row>
    <row r="67" spans="1:28" s="48" customFormat="1">
      <c r="A67" s="22"/>
      <c r="B67" s="5"/>
      <c r="C67" s="5"/>
      <c r="D67" s="5"/>
      <c r="E67" s="5"/>
      <c r="F67" s="19"/>
      <c r="G67" s="5"/>
      <c r="H67" s="33"/>
      <c r="I67" s="19"/>
      <c r="J67" s="5"/>
      <c r="K67" s="5"/>
      <c r="L67" s="31"/>
      <c r="M67" s="5"/>
      <c r="N67" s="32"/>
      <c r="O67" s="5"/>
      <c r="P67" s="5"/>
      <c r="Q67" s="9"/>
      <c r="R67" s="9"/>
      <c r="S67" s="9"/>
      <c r="T67" s="9"/>
      <c r="U67" s="9"/>
      <c r="V67" s="9"/>
      <c r="W67" s="9"/>
      <c r="X67" s="9"/>
      <c r="Y67" s="9"/>
      <c r="Z67" s="9"/>
      <c r="AA67" s="9"/>
      <c r="AB67" s="9"/>
    </row>
    <row r="68" spans="1:28" s="48" customFormat="1">
      <c r="A68" s="22"/>
      <c r="B68" s="5"/>
      <c r="C68" s="5"/>
      <c r="D68" s="5"/>
      <c r="E68" s="5"/>
      <c r="F68" s="19"/>
      <c r="G68" s="5"/>
      <c r="H68" s="33"/>
      <c r="I68" s="19"/>
      <c r="J68" s="5"/>
      <c r="K68" s="5"/>
      <c r="L68" s="31"/>
      <c r="M68" s="5"/>
      <c r="N68" s="32"/>
      <c r="O68" s="5"/>
      <c r="P68" s="5"/>
      <c r="Q68" s="9"/>
      <c r="R68" s="9"/>
      <c r="S68" s="9"/>
      <c r="T68" s="9"/>
      <c r="U68" s="9"/>
      <c r="V68" s="9"/>
      <c r="W68" s="9"/>
      <c r="X68" s="9"/>
      <c r="Y68" s="9"/>
      <c r="Z68" s="9"/>
      <c r="AA68" s="9"/>
      <c r="AB68" s="9"/>
    </row>
    <row r="69" spans="1:28" s="48" customFormat="1">
      <c r="A69" s="22"/>
      <c r="B69" s="5"/>
      <c r="C69" s="5"/>
      <c r="D69" s="5"/>
      <c r="E69" s="5"/>
      <c r="F69" s="19"/>
      <c r="G69" s="5"/>
      <c r="H69" s="33"/>
      <c r="I69" s="19"/>
      <c r="J69" s="5"/>
      <c r="K69" s="5"/>
      <c r="L69" s="31"/>
      <c r="M69" s="5"/>
      <c r="N69" s="32"/>
      <c r="O69" s="5"/>
      <c r="P69" s="5"/>
      <c r="Q69" s="9"/>
      <c r="R69" s="9"/>
      <c r="S69" s="9"/>
      <c r="T69" s="9"/>
      <c r="U69" s="9"/>
      <c r="V69" s="9"/>
      <c r="W69" s="9"/>
      <c r="X69" s="9"/>
      <c r="Y69" s="9"/>
      <c r="Z69" s="9"/>
      <c r="AA69" s="9"/>
      <c r="AB69" s="9"/>
    </row>
    <row r="70" spans="1:28" s="48" customFormat="1">
      <c r="A70" s="22"/>
      <c r="B70" s="5"/>
      <c r="C70" s="5"/>
      <c r="D70" s="5"/>
      <c r="E70" s="5"/>
      <c r="F70" s="19"/>
      <c r="G70" s="5"/>
      <c r="H70" s="33"/>
      <c r="I70" s="19"/>
      <c r="J70" s="5"/>
      <c r="K70" s="5"/>
      <c r="L70" s="31"/>
      <c r="M70" s="5"/>
      <c r="N70" s="32"/>
      <c r="O70" s="5"/>
      <c r="P70" s="5"/>
      <c r="Q70" s="9"/>
      <c r="R70" s="9"/>
      <c r="S70" s="9"/>
      <c r="T70" s="9"/>
      <c r="U70" s="9"/>
      <c r="V70" s="9"/>
      <c r="W70" s="9"/>
      <c r="X70" s="9"/>
      <c r="Y70" s="9"/>
      <c r="Z70" s="9"/>
      <c r="AA70" s="9"/>
      <c r="AB70" s="9"/>
    </row>
    <row r="71" spans="1:28" s="48" customFormat="1">
      <c r="A71" s="22"/>
      <c r="B71" s="5"/>
      <c r="C71" s="5"/>
      <c r="D71" s="5"/>
      <c r="E71" s="5"/>
      <c r="F71" s="19"/>
      <c r="G71" s="5"/>
      <c r="H71" s="33"/>
      <c r="I71" s="19"/>
      <c r="J71" s="5"/>
      <c r="K71" s="5"/>
      <c r="L71" s="31"/>
      <c r="M71" s="5"/>
      <c r="N71" s="32"/>
      <c r="O71" s="5"/>
      <c r="P71" s="5"/>
      <c r="Q71" s="9"/>
      <c r="R71" s="9"/>
      <c r="S71" s="9"/>
      <c r="T71" s="9"/>
      <c r="U71" s="9"/>
      <c r="V71" s="9"/>
      <c r="W71" s="9"/>
      <c r="X71" s="9"/>
      <c r="Y71" s="9"/>
      <c r="Z71" s="9"/>
      <c r="AA71" s="9"/>
      <c r="AB71" s="9"/>
    </row>
    <row r="72" spans="1:28" s="48" customFormat="1">
      <c r="A72" s="22"/>
      <c r="B72" s="5"/>
      <c r="C72" s="5"/>
      <c r="D72" s="5"/>
      <c r="E72" s="5"/>
      <c r="F72" s="19"/>
      <c r="G72" s="5"/>
      <c r="H72" s="33"/>
      <c r="I72" s="19"/>
      <c r="J72" s="5"/>
      <c r="K72" s="5"/>
      <c r="L72" s="31"/>
      <c r="M72" s="5"/>
      <c r="N72" s="32"/>
      <c r="O72" s="5"/>
      <c r="P72" s="5"/>
      <c r="Q72" s="9"/>
      <c r="R72" s="9"/>
      <c r="S72" s="9"/>
      <c r="T72" s="9"/>
      <c r="U72" s="9"/>
      <c r="V72" s="9"/>
      <c r="W72" s="9"/>
      <c r="X72" s="9"/>
      <c r="Y72" s="9"/>
      <c r="Z72" s="9"/>
      <c r="AA72" s="9"/>
      <c r="AB72" s="9"/>
    </row>
    <row r="73" spans="1:28" s="48" customFormat="1">
      <c r="A73" s="22"/>
      <c r="B73" s="5"/>
      <c r="C73" s="5"/>
      <c r="D73" s="5"/>
      <c r="E73" s="5"/>
      <c r="F73" s="19"/>
      <c r="G73" s="5"/>
      <c r="H73" s="33"/>
      <c r="I73" s="19"/>
      <c r="J73" s="5"/>
      <c r="K73" s="5"/>
      <c r="L73" s="31"/>
      <c r="M73" s="5"/>
      <c r="N73" s="32"/>
      <c r="O73" s="5"/>
      <c r="P73" s="5"/>
      <c r="Q73" s="9"/>
      <c r="R73" s="9"/>
      <c r="S73" s="9"/>
      <c r="T73" s="9"/>
      <c r="U73" s="9"/>
      <c r="V73" s="9"/>
      <c r="W73" s="9"/>
      <c r="X73" s="9"/>
      <c r="Y73" s="9"/>
      <c r="Z73" s="9"/>
      <c r="AA73" s="9"/>
      <c r="AB73" s="9"/>
    </row>
    <row r="74" spans="1:28" s="48" customFormat="1">
      <c r="A74" s="22"/>
      <c r="B74" s="5"/>
      <c r="C74" s="5"/>
      <c r="D74" s="5"/>
      <c r="E74" s="5"/>
      <c r="F74" s="19"/>
      <c r="G74" s="5"/>
      <c r="H74" s="33"/>
      <c r="I74" s="19"/>
      <c r="J74" s="5"/>
      <c r="K74" s="5"/>
      <c r="L74" s="31"/>
      <c r="M74" s="5"/>
      <c r="N74" s="32"/>
      <c r="O74" s="5"/>
      <c r="P74" s="5"/>
      <c r="Q74" s="9"/>
      <c r="R74" s="9"/>
      <c r="S74" s="9"/>
      <c r="T74" s="9"/>
      <c r="U74" s="9"/>
      <c r="V74" s="9"/>
      <c r="W74" s="9"/>
      <c r="X74" s="9"/>
      <c r="Y74" s="9"/>
      <c r="Z74" s="9"/>
      <c r="AA74" s="9"/>
      <c r="AB74" s="9"/>
    </row>
    <row r="75" spans="1:28" s="48" customFormat="1">
      <c r="A75" s="22"/>
      <c r="B75" s="5"/>
      <c r="C75" s="5"/>
      <c r="D75" s="5"/>
      <c r="E75" s="5"/>
      <c r="F75" s="19"/>
      <c r="G75" s="5"/>
      <c r="H75" s="33"/>
      <c r="I75" s="19"/>
      <c r="J75" s="5"/>
      <c r="K75" s="5"/>
      <c r="L75" s="31"/>
      <c r="M75" s="5"/>
      <c r="N75" s="32"/>
      <c r="O75" s="5"/>
      <c r="P75" s="5"/>
      <c r="Q75" s="9"/>
      <c r="R75" s="9"/>
      <c r="S75" s="9"/>
      <c r="T75" s="9"/>
      <c r="U75" s="9"/>
      <c r="V75" s="9"/>
      <c r="W75" s="9"/>
      <c r="X75" s="9"/>
      <c r="Y75" s="9"/>
      <c r="Z75" s="9"/>
      <c r="AA75" s="9"/>
      <c r="AB75" s="9"/>
    </row>
    <row r="76" spans="1:28" s="48" customFormat="1">
      <c r="A76" s="22"/>
      <c r="B76" s="5"/>
      <c r="C76" s="5"/>
      <c r="D76" s="5"/>
      <c r="E76" s="5"/>
      <c r="F76" s="19"/>
      <c r="G76" s="5"/>
      <c r="H76" s="33"/>
      <c r="I76" s="19"/>
      <c r="J76" s="5"/>
      <c r="K76" s="5"/>
      <c r="L76" s="31"/>
      <c r="M76" s="5"/>
      <c r="N76" s="32"/>
      <c r="O76" s="5"/>
      <c r="P76" s="5"/>
      <c r="Q76" s="9"/>
      <c r="R76" s="9"/>
      <c r="S76" s="9"/>
      <c r="T76" s="9"/>
      <c r="U76" s="9"/>
      <c r="V76" s="9"/>
      <c r="W76" s="9"/>
      <c r="X76" s="9"/>
      <c r="Y76" s="9"/>
      <c r="Z76" s="9"/>
      <c r="AA76" s="9"/>
      <c r="AB76" s="9"/>
    </row>
    <row r="77" spans="1:28" s="48" customFormat="1">
      <c r="A77" s="22"/>
      <c r="B77" s="5"/>
      <c r="C77" s="5"/>
      <c r="D77" s="5"/>
      <c r="E77" s="5"/>
      <c r="F77" s="19"/>
      <c r="G77" s="5"/>
      <c r="H77" s="33"/>
      <c r="I77" s="19"/>
      <c r="J77" s="5"/>
      <c r="K77" s="5"/>
      <c r="L77" s="31"/>
      <c r="M77" s="5"/>
      <c r="N77" s="32"/>
      <c r="O77" s="5"/>
      <c r="P77" s="5"/>
      <c r="Q77" s="9"/>
      <c r="R77" s="9"/>
      <c r="S77" s="9"/>
      <c r="T77" s="9"/>
      <c r="U77" s="9"/>
      <c r="V77" s="9"/>
      <c r="W77" s="9"/>
      <c r="X77" s="9"/>
      <c r="Y77" s="9"/>
      <c r="Z77" s="9"/>
      <c r="AA77" s="9"/>
      <c r="AB77" s="9"/>
    </row>
    <row r="78" spans="1:28" s="48" customFormat="1">
      <c r="A78" s="22"/>
      <c r="B78" s="5"/>
      <c r="C78" s="5"/>
      <c r="D78" s="5"/>
      <c r="E78" s="5"/>
      <c r="F78" s="19"/>
      <c r="G78" s="5"/>
      <c r="H78" s="33"/>
      <c r="I78" s="19"/>
      <c r="J78" s="5"/>
      <c r="K78" s="5"/>
      <c r="L78" s="31"/>
      <c r="M78" s="5"/>
      <c r="N78" s="32"/>
      <c r="O78" s="5"/>
      <c r="P78" s="5"/>
      <c r="Q78" s="9"/>
      <c r="R78" s="9"/>
      <c r="S78" s="9"/>
      <c r="T78" s="9"/>
      <c r="U78" s="9"/>
      <c r="V78" s="9"/>
      <c r="W78" s="9"/>
      <c r="X78" s="9"/>
      <c r="Y78" s="9"/>
      <c r="Z78" s="9"/>
      <c r="AA78" s="9"/>
      <c r="AB78" s="9"/>
    </row>
    <row r="79" spans="1:28" s="48" customFormat="1">
      <c r="A79" s="22"/>
      <c r="B79" s="5"/>
      <c r="C79" s="5"/>
      <c r="D79" s="5"/>
      <c r="E79" s="5"/>
      <c r="F79" s="19"/>
      <c r="G79" s="5"/>
      <c r="H79" s="33"/>
      <c r="I79" s="19"/>
      <c r="J79" s="5"/>
      <c r="K79" s="5"/>
      <c r="L79" s="31"/>
      <c r="M79" s="5"/>
      <c r="N79" s="32"/>
      <c r="O79" s="5"/>
      <c r="P79" s="5"/>
      <c r="Q79" s="9"/>
      <c r="R79" s="9"/>
      <c r="S79" s="9"/>
      <c r="T79" s="9"/>
      <c r="U79" s="9"/>
      <c r="V79" s="9"/>
      <c r="W79" s="9"/>
      <c r="X79" s="9"/>
      <c r="Y79" s="9"/>
      <c r="Z79" s="9"/>
      <c r="AA79" s="9"/>
      <c r="AB79" s="9"/>
    </row>
    <row r="80" spans="1:28" s="48" customFormat="1">
      <c r="A80" s="22"/>
      <c r="B80" s="5"/>
      <c r="C80" s="5"/>
      <c r="D80" s="5"/>
      <c r="E80" s="5"/>
      <c r="F80" s="19"/>
      <c r="G80" s="5"/>
      <c r="H80" s="33"/>
      <c r="I80" s="19"/>
      <c r="J80" s="5"/>
      <c r="K80" s="5"/>
      <c r="L80" s="31"/>
      <c r="M80" s="5"/>
      <c r="N80" s="32"/>
      <c r="O80" s="5"/>
      <c r="P80" s="5"/>
      <c r="Q80" s="9"/>
      <c r="R80" s="9"/>
      <c r="S80" s="9"/>
      <c r="T80" s="9"/>
      <c r="U80" s="9"/>
      <c r="V80" s="9"/>
      <c r="W80" s="9"/>
      <c r="X80" s="9"/>
      <c r="Y80" s="9"/>
      <c r="Z80" s="9"/>
      <c r="AA80" s="9"/>
      <c r="AB80" s="9"/>
    </row>
    <row r="81" spans="1:28" s="48" customFormat="1">
      <c r="A81" s="22"/>
      <c r="B81" s="5"/>
      <c r="C81" s="5"/>
      <c r="D81" s="5"/>
      <c r="E81" s="5"/>
      <c r="F81" s="19"/>
      <c r="G81" s="5"/>
      <c r="H81" s="33"/>
      <c r="I81" s="19"/>
      <c r="J81" s="5"/>
      <c r="K81" s="5"/>
      <c r="L81" s="31"/>
      <c r="M81" s="5"/>
      <c r="N81" s="32"/>
      <c r="O81" s="5"/>
      <c r="P81" s="5"/>
      <c r="Q81" s="9"/>
      <c r="R81" s="9"/>
      <c r="S81" s="9"/>
      <c r="T81" s="9"/>
      <c r="U81" s="9"/>
      <c r="V81" s="9"/>
      <c r="W81" s="9"/>
      <c r="X81" s="9"/>
      <c r="Y81" s="9"/>
      <c r="Z81" s="9"/>
      <c r="AA81" s="9"/>
      <c r="AB81" s="9"/>
    </row>
    <row r="82" spans="1:28" s="48" customFormat="1">
      <c r="A82" s="22"/>
      <c r="B82" s="5"/>
      <c r="C82" s="5"/>
      <c r="D82" s="5"/>
      <c r="E82" s="5"/>
      <c r="F82" s="19"/>
      <c r="G82" s="5"/>
      <c r="H82" s="33"/>
      <c r="I82" s="19"/>
      <c r="J82" s="5"/>
      <c r="K82" s="5"/>
      <c r="L82" s="31"/>
      <c r="M82" s="5"/>
      <c r="N82" s="32"/>
      <c r="O82" s="5"/>
      <c r="P82" s="5"/>
      <c r="Q82" s="9"/>
      <c r="R82" s="9"/>
      <c r="S82" s="9"/>
      <c r="T82" s="9"/>
      <c r="U82" s="9"/>
      <c r="V82" s="9"/>
      <c r="W82" s="9"/>
      <c r="X82" s="9"/>
      <c r="Y82" s="9"/>
      <c r="Z82" s="9"/>
      <c r="AA82" s="9"/>
      <c r="AB82" s="9"/>
    </row>
    <row r="83" spans="1:28" s="48" customFormat="1">
      <c r="A83" s="22"/>
      <c r="B83" s="5"/>
      <c r="C83" s="5"/>
      <c r="D83" s="5"/>
      <c r="E83" s="5"/>
      <c r="F83" s="19"/>
      <c r="G83" s="5"/>
      <c r="H83" s="33"/>
      <c r="I83" s="19"/>
      <c r="J83" s="5"/>
      <c r="K83" s="5"/>
      <c r="L83" s="31"/>
      <c r="M83" s="5"/>
      <c r="N83" s="32"/>
      <c r="O83" s="5"/>
      <c r="P83" s="5"/>
      <c r="Q83" s="9"/>
      <c r="R83" s="9"/>
      <c r="S83" s="9"/>
      <c r="T83" s="9"/>
      <c r="U83" s="9"/>
      <c r="V83" s="9"/>
      <c r="W83" s="9"/>
      <c r="X83" s="9"/>
      <c r="Y83" s="9"/>
      <c r="Z83" s="9"/>
      <c r="AA83" s="9"/>
      <c r="AB83" s="9"/>
    </row>
    <row r="84" spans="1:28" s="48" customFormat="1">
      <c r="A84" s="22"/>
      <c r="B84" s="5"/>
      <c r="C84" s="5"/>
      <c r="D84" s="5"/>
      <c r="E84" s="5"/>
      <c r="F84" s="19"/>
      <c r="G84" s="5"/>
      <c r="H84" s="33"/>
      <c r="I84" s="19"/>
      <c r="J84" s="5"/>
      <c r="K84" s="5"/>
      <c r="L84" s="31"/>
      <c r="M84" s="5"/>
      <c r="N84" s="32"/>
      <c r="O84" s="5"/>
      <c r="P84" s="5"/>
      <c r="Q84" s="9"/>
      <c r="R84" s="9"/>
      <c r="S84" s="9"/>
      <c r="T84" s="9"/>
      <c r="U84" s="9"/>
      <c r="V84" s="9"/>
      <c r="W84" s="9"/>
      <c r="X84" s="9"/>
      <c r="Y84" s="9"/>
      <c r="Z84" s="9"/>
      <c r="AA84" s="9"/>
      <c r="AB84" s="9"/>
    </row>
    <row r="85" spans="1:28" s="48" customFormat="1">
      <c r="A85" s="22"/>
      <c r="B85" s="5"/>
      <c r="C85" s="5"/>
      <c r="D85" s="5"/>
      <c r="E85" s="5"/>
      <c r="F85" s="19"/>
      <c r="G85" s="5"/>
      <c r="H85" s="33"/>
      <c r="I85" s="19"/>
      <c r="J85" s="5"/>
      <c r="K85" s="5"/>
      <c r="L85" s="31"/>
      <c r="M85" s="5"/>
      <c r="N85" s="32"/>
      <c r="O85" s="5"/>
      <c r="P85" s="5"/>
      <c r="Q85" s="9"/>
      <c r="R85" s="9"/>
      <c r="S85" s="9"/>
      <c r="T85" s="9"/>
      <c r="U85" s="9"/>
      <c r="V85" s="9"/>
      <c r="W85" s="9"/>
      <c r="X85" s="9"/>
      <c r="Y85" s="9"/>
      <c r="Z85" s="9"/>
      <c r="AA85" s="9"/>
      <c r="AB85" s="9"/>
    </row>
    <row r="86" spans="1:28" s="48" customFormat="1">
      <c r="A86" s="22"/>
      <c r="B86" s="5"/>
      <c r="C86" s="5"/>
      <c r="D86" s="5"/>
      <c r="E86" s="5"/>
      <c r="F86" s="19"/>
      <c r="G86" s="5"/>
      <c r="H86" s="33"/>
      <c r="I86" s="19"/>
      <c r="J86" s="5"/>
      <c r="K86" s="5"/>
      <c r="L86" s="31"/>
      <c r="M86" s="5"/>
      <c r="N86" s="32"/>
      <c r="O86" s="5"/>
      <c r="P86" s="5"/>
      <c r="Q86" s="9"/>
      <c r="R86" s="9"/>
      <c r="S86" s="9"/>
      <c r="T86" s="9"/>
      <c r="U86" s="9"/>
      <c r="V86" s="9"/>
      <c r="W86" s="9"/>
      <c r="X86" s="9"/>
      <c r="Y86" s="9"/>
      <c r="Z86" s="9"/>
      <c r="AA86" s="9"/>
      <c r="AB86" s="9"/>
    </row>
    <row r="87" spans="1:28" s="48" customFormat="1">
      <c r="A87" s="22"/>
      <c r="B87" s="5"/>
      <c r="C87" s="5"/>
      <c r="D87" s="5"/>
      <c r="E87" s="5"/>
      <c r="F87" s="19"/>
      <c r="G87" s="5"/>
      <c r="H87" s="33"/>
      <c r="I87" s="19"/>
      <c r="J87" s="5"/>
      <c r="K87" s="5"/>
      <c r="L87" s="31"/>
      <c r="M87" s="5"/>
      <c r="N87" s="32"/>
      <c r="O87" s="5"/>
      <c r="P87" s="5"/>
      <c r="Q87" s="9"/>
      <c r="R87" s="9"/>
      <c r="S87" s="9"/>
      <c r="T87" s="9"/>
      <c r="U87" s="9"/>
      <c r="V87" s="9"/>
      <c r="W87" s="9"/>
      <c r="X87" s="9"/>
      <c r="Y87" s="9"/>
      <c r="Z87" s="9"/>
      <c r="AA87" s="9"/>
      <c r="AB87" s="9"/>
    </row>
    <row r="88" spans="1:28" s="48" customFormat="1">
      <c r="A88" s="22"/>
      <c r="B88" s="5"/>
      <c r="C88" s="5"/>
      <c r="D88" s="5"/>
      <c r="E88" s="5"/>
      <c r="F88" s="19"/>
      <c r="G88" s="5"/>
      <c r="H88" s="33"/>
      <c r="I88" s="19"/>
      <c r="J88" s="5"/>
      <c r="K88" s="5"/>
      <c r="L88" s="31"/>
      <c r="M88" s="5"/>
      <c r="N88" s="32"/>
      <c r="O88" s="5"/>
      <c r="P88" s="5"/>
      <c r="Q88" s="9"/>
      <c r="R88" s="9"/>
      <c r="S88" s="9"/>
      <c r="T88" s="9"/>
      <c r="U88" s="9"/>
      <c r="V88" s="9"/>
      <c r="W88" s="9"/>
      <c r="X88" s="9"/>
      <c r="Y88" s="9"/>
      <c r="Z88" s="9"/>
      <c r="AA88" s="9"/>
      <c r="AB88" s="9"/>
    </row>
    <row r="89" spans="1:28" s="48" customFormat="1">
      <c r="A89" s="22"/>
      <c r="B89" s="5"/>
      <c r="C89" s="5"/>
      <c r="D89" s="5"/>
      <c r="E89" s="5"/>
      <c r="F89" s="19"/>
      <c r="G89" s="5"/>
      <c r="H89" s="33"/>
      <c r="I89" s="19"/>
      <c r="J89" s="5"/>
      <c r="K89" s="5"/>
      <c r="L89" s="31"/>
      <c r="M89" s="5"/>
      <c r="N89" s="32"/>
      <c r="O89" s="5"/>
      <c r="P89" s="5"/>
      <c r="Q89" s="9"/>
      <c r="R89" s="9"/>
      <c r="S89" s="9"/>
      <c r="T89" s="9"/>
      <c r="U89" s="9"/>
      <c r="V89" s="9"/>
      <c r="W89" s="9"/>
      <c r="X89" s="9"/>
      <c r="Y89" s="9"/>
      <c r="Z89" s="9"/>
      <c r="AA89" s="9"/>
      <c r="AB89" s="9"/>
    </row>
    <row r="90" spans="1:28" s="48" customFormat="1">
      <c r="A90" s="22"/>
      <c r="B90" s="5"/>
      <c r="C90" s="5"/>
      <c r="D90" s="5"/>
      <c r="E90" s="5"/>
      <c r="F90" s="19"/>
      <c r="G90" s="5"/>
      <c r="H90" s="33"/>
      <c r="I90" s="19"/>
      <c r="J90" s="5"/>
      <c r="K90" s="5"/>
      <c r="L90" s="31"/>
      <c r="M90" s="5"/>
      <c r="N90" s="32"/>
      <c r="O90" s="5"/>
      <c r="P90" s="5"/>
      <c r="Q90" s="9"/>
      <c r="R90" s="9"/>
      <c r="S90" s="9"/>
      <c r="T90" s="9"/>
      <c r="U90" s="9"/>
      <c r="V90" s="9"/>
      <c r="W90" s="9"/>
      <c r="X90" s="9"/>
      <c r="Y90" s="9"/>
      <c r="Z90" s="9"/>
      <c r="AA90" s="9"/>
      <c r="AB90" s="9"/>
    </row>
    <row r="91" spans="1:28" s="48" customFormat="1">
      <c r="A91" s="22"/>
      <c r="B91" s="5"/>
      <c r="C91" s="5"/>
      <c r="D91" s="5"/>
      <c r="E91" s="5"/>
      <c r="F91" s="19"/>
      <c r="G91" s="5"/>
      <c r="H91" s="33"/>
      <c r="I91" s="19"/>
      <c r="J91" s="5"/>
      <c r="K91" s="5"/>
      <c r="L91" s="31"/>
      <c r="M91" s="5"/>
      <c r="N91" s="32"/>
      <c r="O91" s="5"/>
      <c r="P91" s="5"/>
      <c r="Q91" s="9"/>
      <c r="R91" s="9"/>
      <c r="S91" s="9"/>
      <c r="T91" s="9"/>
      <c r="U91" s="9"/>
      <c r="V91" s="9"/>
      <c r="W91" s="9"/>
      <c r="X91" s="9"/>
      <c r="Y91" s="9"/>
      <c r="Z91" s="9"/>
      <c r="AA91" s="9"/>
      <c r="AB91" s="9"/>
    </row>
    <row r="92" spans="1:28" s="48" customFormat="1">
      <c r="A92" s="22"/>
      <c r="B92" s="5"/>
      <c r="C92" s="5"/>
      <c r="D92" s="5"/>
      <c r="E92" s="5"/>
      <c r="F92" s="19"/>
      <c r="G92" s="5"/>
      <c r="H92" s="33"/>
      <c r="I92" s="19"/>
      <c r="J92" s="5"/>
      <c r="K92" s="5"/>
      <c r="L92" s="31"/>
      <c r="M92" s="5"/>
      <c r="N92" s="32"/>
      <c r="O92" s="5"/>
      <c r="P92" s="5"/>
      <c r="Q92" s="9"/>
      <c r="R92" s="9"/>
      <c r="S92" s="9"/>
      <c r="T92" s="9"/>
      <c r="U92" s="9"/>
      <c r="V92" s="9"/>
      <c r="W92" s="9"/>
      <c r="X92" s="9"/>
      <c r="Y92" s="9"/>
      <c r="Z92" s="9"/>
      <c r="AA92" s="9"/>
      <c r="AB92" s="9"/>
    </row>
    <row r="93" spans="1:28" s="48" customFormat="1">
      <c r="A93" s="22"/>
      <c r="B93" s="5"/>
      <c r="C93" s="5"/>
      <c r="D93" s="5"/>
      <c r="E93" s="5"/>
      <c r="F93" s="19"/>
      <c r="G93" s="5"/>
      <c r="H93" s="33"/>
      <c r="I93" s="19"/>
      <c r="J93" s="5"/>
      <c r="K93" s="5"/>
      <c r="L93" s="31"/>
      <c r="M93" s="5"/>
      <c r="N93" s="32"/>
      <c r="O93" s="5"/>
      <c r="P93" s="5"/>
      <c r="Q93" s="9"/>
      <c r="R93" s="9"/>
      <c r="S93" s="9"/>
      <c r="T93" s="9"/>
      <c r="U93" s="9"/>
      <c r="V93" s="9"/>
      <c r="W93" s="9"/>
      <c r="X93" s="9"/>
      <c r="Y93" s="9"/>
      <c r="Z93" s="9"/>
      <c r="AA93" s="9"/>
      <c r="AB93" s="9"/>
    </row>
    <row r="94" spans="1:28" s="48" customFormat="1">
      <c r="A94" s="22"/>
      <c r="B94" s="5"/>
      <c r="C94" s="5"/>
      <c r="D94" s="5"/>
      <c r="E94" s="5"/>
      <c r="F94" s="19"/>
      <c r="G94" s="5"/>
      <c r="H94" s="33"/>
      <c r="I94" s="19"/>
      <c r="J94" s="5"/>
      <c r="K94" s="5"/>
      <c r="L94" s="31"/>
      <c r="M94" s="5"/>
      <c r="N94" s="32"/>
      <c r="O94" s="5"/>
      <c r="P94" s="5"/>
      <c r="Q94" s="9"/>
      <c r="R94" s="9"/>
      <c r="S94" s="9"/>
      <c r="T94" s="9"/>
      <c r="U94" s="9"/>
      <c r="V94" s="9"/>
      <c r="W94" s="9"/>
      <c r="X94" s="9"/>
      <c r="Y94" s="9"/>
      <c r="Z94" s="9"/>
      <c r="AA94" s="9"/>
      <c r="AB94" s="9"/>
    </row>
    <row r="95" spans="1:28" s="48" customFormat="1">
      <c r="A95" s="22"/>
      <c r="B95" s="5"/>
      <c r="C95" s="5"/>
      <c r="D95" s="5"/>
      <c r="E95" s="5"/>
      <c r="F95" s="19"/>
      <c r="G95" s="5"/>
      <c r="H95" s="33"/>
      <c r="I95" s="19"/>
      <c r="J95" s="5"/>
      <c r="K95" s="5"/>
      <c r="L95" s="31"/>
      <c r="M95" s="5"/>
      <c r="N95" s="32"/>
      <c r="O95" s="5"/>
      <c r="P95" s="5"/>
      <c r="Q95" s="9"/>
      <c r="R95" s="9"/>
      <c r="S95" s="9"/>
      <c r="T95" s="9"/>
      <c r="U95" s="9"/>
      <c r="V95" s="9"/>
      <c r="W95" s="9"/>
      <c r="X95" s="9"/>
      <c r="Y95" s="9"/>
      <c r="Z95" s="9"/>
      <c r="AA95" s="9"/>
      <c r="AB95" s="9"/>
    </row>
    <row r="96" spans="1:28" s="48" customFormat="1">
      <c r="A96" s="22"/>
      <c r="B96" s="5"/>
      <c r="C96" s="5"/>
      <c r="D96" s="5"/>
      <c r="E96" s="5"/>
      <c r="F96" s="19"/>
      <c r="G96" s="5"/>
      <c r="H96" s="33"/>
      <c r="I96" s="19"/>
      <c r="J96" s="5"/>
      <c r="K96" s="5"/>
      <c r="L96" s="31"/>
      <c r="M96" s="5"/>
      <c r="N96" s="32"/>
      <c r="O96" s="5"/>
      <c r="P96" s="5"/>
      <c r="Q96" s="9"/>
      <c r="R96" s="9"/>
      <c r="S96" s="9"/>
      <c r="T96" s="9"/>
      <c r="U96" s="9"/>
      <c r="V96" s="9"/>
      <c r="W96" s="9"/>
      <c r="X96" s="9"/>
      <c r="Y96" s="9"/>
      <c r="Z96" s="9"/>
      <c r="AA96" s="9"/>
      <c r="AB96" s="9"/>
    </row>
    <row r="97" spans="1:28" s="48" customFormat="1">
      <c r="A97" s="22"/>
      <c r="B97" s="5"/>
      <c r="C97" s="5"/>
      <c r="D97" s="5"/>
      <c r="E97" s="5"/>
      <c r="F97" s="19"/>
      <c r="G97" s="5"/>
      <c r="H97" s="33"/>
      <c r="I97" s="19"/>
      <c r="J97" s="5"/>
      <c r="K97" s="5"/>
      <c r="L97" s="31"/>
      <c r="M97" s="5"/>
      <c r="N97" s="32"/>
      <c r="O97" s="5"/>
      <c r="P97" s="5"/>
      <c r="Q97" s="9"/>
      <c r="R97" s="9"/>
      <c r="S97" s="9"/>
      <c r="T97" s="9"/>
      <c r="U97" s="9"/>
      <c r="V97" s="9"/>
      <c r="W97" s="9"/>
      <c r="X97" s="9"/>
      <c r="Y97" s="9"/>
      <c r="Z97" s="9"/>
      <c r="AA97" s="9"/>
      <c r="AB97" s="9"/>
    </row>
    <row r="98" spans="1:28" s="48" customFormat="1">
      <c r="A98" s="22"/>
      <c r="B98" s="5"/>
      <c r="C98" s="5"/>
      <c r="D98" s="5"/>
      <c r="E98" s="5"/>
      <c r="F98" s="19"/>
      <c r="G98" s="5"/>
      <c r="H98" s="33"/>
      <c r="I98" s="19"/>
      <c r="J98" s="5"/>
      <c r="K98" s="5"/>
      <c r="L98" s="31"/>
      <c r="M98" s="5"/>
      <c r="N98" s="32"/>
      <c r="O98" s="5"/>
      <c r="P98" s="5"/>
      <c r="Q98" s="9"/>
      <c r="R98" s="9"/>
      <c r="S98" s="9"/>
      <c r="T98" s="9"/>
      <c r="U98" s="9"/>
      <c r="V98" s="9"/>
      <c r="W98" s="9"/>
      <c r="X98" s="9"/>
      <c r="Y98" s="9"/>
      <c r="Z98" s="9"/>
      <c r="AA98" s="9"/>
      <c r="AB98" s="9"/>
    </row>
    <row r="99" spans="1:28" s="48" customFormat="1">
      <c r="A99" s="22"/>
      <c r="B99" s="5"/>
      <c r="C99" s="5"/>
      <c r="D99" s="5"/>
      <c r="E99" s="5"/>
      <c r="F99" s="19"/>
      <c r="G99" s="5"/>
      <c r="H99" s="33"/>
      <c r="I99" s="19"/>
      <c r="J99" s="5"/>
      <c r="K99" s="5"/>
      <c r="L99" s="31"/>
      <c r="M99" s="5"/>
      <c r="N99" s="32"/>
      <c r="O99" s="5"/>
      <c r="P99" s="5"/>
      <c r="Q99" s="9"/>
      <c r="R99" s="9"/>
      <c r="S99" s="9"/>
      <c r="T99" s="9"/>
      <c r="U99" s="9"/>
      <c r="V99" s="9"/>
      <c r="W99" s="9"/>
      <c r="X99" s="9"/>
      <c r="Y99" s="9"/>
      <c r="Z99" s="9"/>
      <c r="AA99" s="9"/>
      <c r="AB99" s="9"/>
    </row>
    <row r="100" spans="1:28" s="48" customFormat="1">
      <c r="A100" s="22"/>
      <c r="B100" s="5"/>
      <c r="C100" s="5"/>
      <c r="D100" s="5"/>
      <c r="E100" s="5"/>
      <c r="F100" s="19"/>
      <c r="G100" s="5"/>
      <c r="H100" s="33"/>
      <c r="I100" s="19"/>
      <c r="J100" s="5"/>
      <c r="K100" s="5"/>
      <c r="L100" s="31"/>
      <c r="M100" s="5"/>
      <c r="N100" s="32"/>
      <c r="O100" s="5"/>
      <c r="P100" s="5"/>
      <c r="Q100" s="9"/>
      <c r="R100" s="9"/>
      <c r="S100" s="9"/>
      <c r="T100" s="9"/>
      <c r="U100" s="9"/>
      <c r="V100" s="9"/>
      <c r="W100" s="9"/>
      <c r="X100" s="9"/>
      <c r="Y100" s="9"/>
      <c r="Z100" s="9"/>
      <c r="AA100" s="9"/>
      <c r="AB100" s="9"/>
    </row>
    <row r="101" spans="1:28" s="48" customFormat="1">
      <c r="A101" s="22"/>
      <c r="B101" s="5"/>
      <c r="C101" s="5"/>
      <c r="D101" s="5"/>
      <c r="E101" s="5"/>
      <c r="F101" s="19"/>
      <c r="G101" s="5"/>
      <c r="H101" s="33"/>
      <c r="I101" s="19"/>
      <c r="J101" s="5"/>
      <c r="K101" s="5"/>
      <c r="L101" s="31"/>
      <c r="M101" s="5"/>
      <c r="N101" s="32"/>
      <c r="O101" s="5"/>
      <c r="P101" s="5"/>
      <c r="Q101" s="9"/>
      <c r="R101" s="9"/>
      <c r="S101" s="9"/>
      <c r="T101" s="9"/>
      <c r="U101" s="9"/>
      <c r="V101" s="9"/>
      <c r="W101" s="9"/>
      <c r="X101" s="9"/>
      <c r="Y101" s="9"/>
      <c r="Z101" s="9"/>
      <c r="AA101" s="9"/>
      <c r="AB101" s="9"/>
    </row>
    <row r="102" spans="1:28" s="48" customFormat="1">
      <c r="A102" s="22"/>
      <c r="B102" s="5"/>
      <c r="C102" s="5"/>
      <c r="D102" s="5"/>
      <c r="E102" s="5"/>
      <c r="F102" s="19"/>
      <c r="G102" s="5"/>
      <c r="H102" s="33"/>
      <c r="I102" s="19"/>
      <c r="J102" s="5"/>
      <c r="K102" s="5"/>
      <c r="L102" s="31"/>
      <c r="M102" s="5"/>
      <c r="N102" s="32"/>
      <c r="O102" s="5"/>
      <c r="P102" s="5"/>
      <c r="Q102" s="9"/>
      <c r="R102" s="9"/>
      <c r="S102" s="9"/>
      <c r="T102" s="9"/>
      <c r="U102" s="9"/>
      <c r="V102" s="9"/>
      <c r="W102" s="9"/>
      <c r="X102" s="9"/>
      <c r="Y102" s="9"/>
      <c r="Z102" s="9"/>
      <c r="AA102" s="9"/>
      <c r="AB102" s="9"/>
    </row>
    <row r="103" spans="1:28" s="48" customFormat="1">
      <c r="A103" s="22"/>
      <c r="B103" s="5"/>
      <c r="C103" s="5"/>
      <c r="D103" s="5"/>
      <c r="E103" s="5"/>
      <c r="F103" s="19"/>
      <c r="G103" s="5"/>
      <c r="H103" s="33"/>
      <c r="I103" s="19"/>
      <c r="J103" s="5"/>
      <c r="K103" s="5"/>
      <c r="L103" s="31"/>
      <c r="M103" s="5"/>
      <c r="N103" s="32"/>
      <c r="O103" s="5"/>
      <c r="P103" s="5"/>
      <c r="Q103" s="9"/>
      <c r="R103" s="9"/>
      <c r="S103" s="9"/>
      <c r="T103" s="9"/>
      <c r="U103" s="9"/>
      <c r="V103" s="9"/>
      <c r="W103" s="9"/>
      <c r="X103" s="9"/>
      <c r="Y103" s="9"/>
      <c r="Z103" s="9"/>
      <c r="AA103" s="9"/>
      <c r="AB103" s="9"/>
    </row>
    <row r="104" spans="1:28" s="48" customFormat="1">
      <c r="A104" s="22"/>
      <c r="B104" s="5"/>
      <c r="C104" s="5"/>
      <c r="D104" s="5"/>
      <c r="E104" s="5"/>
      <c r="F104" s="19"/>
      <c r="G104" s="5"/>
      <c r="H104" s="33"/>
      <c r="I104" s="19"/>
      <c r="J104" s="5"/>
      <c r="K104" s="5"/>
      <c r="L104" s="31"/>
      <c r="M104" s="5"/>
      <c r="N104" s="32"/>
      <c r="O104" s="5"/>
      <c r="P104" s="5"/>
      <c r="Q104" s="9"/>
      <c r="R104" s="9"/>
      <c r="S104" s="9"/>
      <c r="T104" s="9"/>
      <c r="U104" s="9"/>
      <c r="V104" s="9"/>
      <c r="W104" s="9"/>
      <c r="X104" s="9"/>
      <c r="Y104" s="9"/>
      <c r="Z104" s="9"/>
      <c r="AA104" s="9"/>
      <c r="AB104" s="9"/>
    </row>
    <row r="105" spans="1:28" s="48" customFormat="1">
      <c r="A105" s="22"/>
      <c r="B105" s="5"/>
      <c r="C105" s="5"/>
      <c r="D105" s="5"/>
      <c r="E105" s="5"/>
      <c r="F105" s="19"/>
      <c r="G105" s="5"/>
      <c r="H105" s="33"/>
      <c r="I105" s="19"/>
      <c r="J105" s="5"/>
      <c r="K105" s="5"/>
      <c r="L105" s="31"/>
      <c r="M105" s="5"/>
      <c r="N105" s="32"/>
      <c r="O105" s="5"/>
      <c r="P105" s="5"/>
      <c r="Q105" s="9"/>
      <c r="R105" s="9"/>
      <c r="S105" s="9"/>
      <c r="T105" s="9"/>
      <c r="U105" s="9"/>
      <c r="V105" s="9"/>
      <c r="W105" s="9"/>
      <c r="X105" s="9"/>
      <c r="Y105" s="9"/>
      <c r="Z105" s="9"/>
      <c r="AA105" s="9"/>
      <c r="AB105" s="9"/>
    </row>
    <row r="106" spans="1:28" s="48" customFormat="1">
      <c r="A106" s="22"/>
      <c r="B106" s="5"/>
      <c r="C106" s="5"/>
      <c r="D106" s="5"/>
      <c r="E106" s="5"/>
      <c r="F106" s="19"/>
      <c r="G106" s="5"/>
      <c r="H106" s="33"/>
      <c r="I106" s="19"/>
      <c r="J106" s="5"/>
      <c r="K106" s="5"/>
      <c r="L106" s="31"/>
      <c r="M106" s="5"/>
      <c r="N106" s="32"/>
      <c r="O106" s="5"/>
      <c r="P106" s="5"/>
      <c r="Q106" s="9"/>
      <c r="R106" s="9"/>
      <c r="S106" s="9"/>
      <c r="T106" s="9"/>
      <c r="U106" s="9"/>
      <c r="V106" s="9"/>
      <c r="W106" s="9"/>
      <c r="X106" s="9"/>
      <c r="Y106" s="9"/>
      <c r="Z106" s="9"/>
      <c r="AA106" s="9"/>
      <c r="AB106" s="9"/>
    </row>
    <row r="107" spans="1:28" s="48" customFormat="1">
      <c r="A107" s="22"/>
      <c r="B107" s="5"/>
      <c r="C107" s="5"/>
      <c r="D107" s="5"/>
      <c r="E107" s="5"/>
      <c r="F107" s="19"/>
      <c r="G107" s="5"/>
      <c r="H107" s="33"/>
      <c r="I107" s="19"/>
      <c r="J107" s="5"/>
      <c r="K107" s="5"/>
      <c r="L107" s="31"/>
      <c r="M107" s="5"/>
      <c r="N107" s="32"/>
      <c r="O107" s="5"/>
      <c r="P107" s="5"/>
      <c r="Q107" s="9"/>
      <c r="R107" s="9"/>
      <c r="S107" s="9"/>
      <c r="T107" s="9"/>
      <c r="U107" s="9"/>
      <c r="V107" s="9"/>
      <c r="W107" s="9"/>
      <c r="X107" s="9"/>
      <c r="Y107" s="9"/>
      <c r="Z107" s="9"/>
      <c r="AA107" s="9"/>
      <c r="AB107" s="9"/>
    </row>
    <row r="108" spans="1:28" s="48" customFormat="1">
      <c r="A108" s="22"/>
      <c r="B108" s="5"/>
      <c r="C108" s="5"/>
      <c r="D108" s="5"/>
      <c r="E108" s="5"/>
      <c r="F108" s="19"/>
      <c r="G108" s="5"/>
      <c r="H108" s="33"/>
      <c r="I108" s="19"/>
      <c r="J108" s="5"/>
      <c r="K108" s="5"/>
      <c r="L108" s="31"/>
      <c r="M108" s="5"/>
      <c r="N108" s="32"/>
      <c r="O108" s="5"/>
      <c r="P108" s="5"/>
      <c r="Q108" s="9"/>
      <c r="R108" s="9"/>
      <c r="S108" s="9"/>
      <c r="T108" s="9"/>
      <c r="U108" s="9"/>
      <c r="V108" s="9"/>
      <c r="W108" s="9"/>
      <c r="X108" s="9"/>
      <c r="Y108" s="9"/>
      <c r="Z108" s="9"/>
      <c r="AA108" s="9"/>
      <c r="AB108" s="9"/>
    </row>
    <row r="109" spans="1:28" s="48" customFormat="1">
      <c r="A109" s="22"/>
      <c r="B109" s="5"/>
      <c r="C109" s="5"/>
      <c r="D109" s="5"/>
      <c r="E109" s="5"/>
      <c r="F109" s="19"/>
      <c r="G109" s="5"/>
      <c r="H109" s="33"/>
      <c r="I109" s="19"/>
      <c r="J109" s="5"/>
      <c r="K109" s="5"/>
      <c r="L109" s="31"/>
      <c r="M109" s="5"/>
      <c r="N109" s="32"/>
      <c r="O109" s="5"/>
      <c r="P109" s="5"/>
      <c r="Q109" s="9"/>
      <c r="R109" s="9"/>
      <c r="S109" s="9"/>
      <c r="T109" s="9"/>
      <c r="U109" s="9"/>
      <c r="V109" s="9"/>
      <c r="W109" s="9"/>
      <c r="X109" s="9"/>
      <c r="Y109" s="9"/>
      <c r="Z109" s="9"/>
      <c r="AA109" s="9"/>
      <c r="AB109" s="9"/>
    </row>
    <row r="110" spans="1:28" s="48" customFormat="1">
      <c r="A110" s="22"/>
      <c r="B110" s="5"/>
      <c r="C110" s="5"/>
      <c r="D110" s="5"/>
      <c r="E110" s="5"/>
      <c r="F110" s="19"/>
      <c r="G110" s="5"/>
      <c r="H110" s="33"/>
      <c r="I110" s="19"/>
      <c r="J110" s="5"/>
      <c r="K110" s="5"/>
      <c r="L110" s="31"/>
      <c r="M110" s="5"/>
      <c r="N110" s="32"/>
      <c r="O110" s="5"/>
      <c r="P110" s="5"/>
      <c r="Q110" s="9"/>
      <c r="R110" s="9"/>
      <c r="S110" s="9"/>
      <c r="T110" s="9"/>
      <c r="U110" s="9"/>
      <c r="V110" s="9"/>
      <c r="W110" s="9"/>
      <c r="X110" s="9"/>
      <c r="Y110" s="9"/>
      <c r="Z110" s="9"/>
      <c r="AA110" s="9"/>
      <c r="AB110" s="9"/>
    </row>
    <row r="111" spans="1:28" s="48" customFormat="1">
      <c r="A111" s="22"/>
      <c r="B111" s="5"/>
      <c r="C111" s="5"/>
      <c r="D111" s="5"/>
      <c r="E111" s="5"/>
      <c r="F111" s="19"/>
      <c r="G111" s="5"/>
      <c r="H111" s="33"/>
      <c r="I111" s="19"/>
      <c r="J111" s="5"/>
      <c r="K111" s="5"/>
      <c r="L111" s="31"/>
      <c r="M111" s="5"/>
      <c r="N111" s="32"/>
      <c r="O111" s="5"/>
      <c r="P111" s="5"/>
      <c r="Q111" s="9"/>
      <c r="R111" s="9"/>
      <c r="S111" s="9"/>
      <c r="T111" s="9"/>
      <c r="U111" s="9"/>
      <c r="V111" s="9"/>
      <c r="W111" s="9"/>
      <c r="X111" s="9"/>
      <c r="Y111" s="9"/>
      <c r="Z111" s="9"/>
      <c r="AA111" s="9"/>
      <c r="AB111" s="9"/>
    </row>
    <row r="112" spans="1:28" s="48" customFormat="1">
      <c r="A112" s="22"/>
      <c r="B112" s="5"/>
      <c r="C112" s="5"/>
      <c r="D112" s="5"/>
      <c r="E112" s="5"/>
      <c r="F112" s="19"/>
      <c r="G112" s="5"/>
      <c r="H112" s="33"/>
      <c r="I112" s="19"/>
      <c r="J112" s="5"/>
      <c r="K112" s="5"/>
      <c r="L112" s="31"/>
      <c r="M112" s="5"/>
      <c r="N112" s="32"/>
      <c r="O112" s="5"/>
      <c r="P112" s="5"/>
      <c r="Q112" s="9"/>
      <c r="R112" s="9"/>
      <c r="S112" s="9"/>
      <c r="T112" s="9"/>
      <c r="U112" s="9"/>
      <c r="V112" s="9"/>
      <c r="W112" s="9"/>
      <c r="X112" s="9"/>
      <c r="Y112" s="9"/>
      <c r="Z112" s="9"/>
      <c r="AA112" s="9"/>
      <c r="AB112" s="9"/>
    </row>
    <row r="113" spans="1:28" s="48" customFormat="1">
      <c r="A113" s="22"/>
      <c r="B113" s="5"/>
      <c r="C113" s="5"/>
      <c r="D113" s="5"/>
      <c r="E113" s="5"/>
      <c r="F113" s="19"/>
      <c r="G113" s="5"/>
      <c r="H113" s="33"/>
      <c r="I113" s="19"/>
      <c r="J113" s="5"/>
      <c r="K113" s="5"/>
      <c r="L113" s="31"/>
      <c r="M113" s="5"/>
      <c r="N113" s="32"/>
      <c r="O113" s="5"/>
      <c r="P113" s="5"/>
      <c r="Q113" s="9"/>
      <c r="R113" s="9"/>
      <c r="S113" s="9"/>
      <c r="T113" s="9"/>
      <c r="U113" s="9"/>
      <c r="V113" s="9"/>
      <c r="W113" s="9"/>
      <c r="X113" s="9"/>
      <c r="Y113" s="9"/>
      <c r="Z113" s="9"/>
      <c r="AA113" s="9"/>
      <c r="AB113" s="9"/>
    </row>
    <row r="114" spans="1:28" s="48" customFormat="1">
      <c r="A114" s="22"/>
      <c r="B114" s="5"/>
      <c r="C114" s="5"/>
      <c r="D114" s="5"/>
      <c r="E114" s="5"/>
      <c r="F114" s="19"/>
      <c r="G114" s="5"/>
      <c r="H114" s="33"/>
      <c r="I114" s="19"/>
      <c r="J114" s="5"/>
      <c r="K114" s="5"/>
      <c r="L114" s="31"/>
      <c r="M114" s="5"/>
      <c r="N114" s="32"/>
      <c r="O114" s="5"/>
      <c r="P114" s="5"/>
      <c r="Q114" s="9"/>
      <c r="R114" s="9"/>
      <c r="S114" s="9"/>
      <c r="T114" s="9"/>
      <c r="U114" s="9"/>
      <c r="V114" s="9"/>
      <c r="W114" s="9"/>
      <c r="X114" s="9"/>
      <c r="Y114" s="9"/>
      <c r="Z114" s="9"/>
      <c r="AA114" s="9"/>
      <c r="AB114" s="9"/>
    </row>
    <row r="115" spans="1:28" s="48" customFormat="1">
      <c r="A115" s="22"/>
      <c r="B115" s="5"/>
      <c r="C115" s="5"/>
      <c r="D115" s="5"/>
      <c r="E115" s="5"/>
      <c r="F115" s="19"/>
      <c r="G115" s="5"/>
      <c r="H115" s="33"/>
      <c r="I115" s="19"/>
      <c r="J115" s="5"/>
      <c r="K115" s="5"/>
      <c r="L115" s="31"/>
      <c r="M115" s="5"/>
      <c r="N115" s="32"/>
      <c r="O115" s="5"/>
      <c r="P115" s="5"/>
      <c r="Q115" s="9"/>
      <c r="R115" s="9"/>
      <c r="S115" s="9"/>
      <c r="T115" s="9"/>
      <c r="U115" s="9"/>
      <c r="V115" s="9"/>
      <c r="W115" s="9"/>
      <c r="X115" s="9"/>
      <c r="Y115" s="9"/>
      <c r="Z115" s="9"/>
      <c r="AA115" s="9"/>
      <c r="AB115" s="9"/>
    </row>
    <row r="116" spans="1:28" s="48" customFormat="1">
      <c r="A116" s="22"/>
      <c r="B116" s="5"/>
      <c r="C116" s="5"/>
      <c r="D116" s="5"/>
      <c r="E116" s="5"/>
      <c r="F116" s="19"/>
      <c r="G116" s="5"/>
      <c r="H116" s="33"/>
      <c r="I116" s="19"/>
      <c r="J116" s="5"/>
      <c r="K116" s="5"/>
      <c r="L116" s="31"/>
      <c r="M116" s="5"/>
      <c r="N116" s="32"/>
      <c r="O116" s="5"/>
      <c r="P116" s="5"/>
      <c r="Q116" s="9"/>
      <c r="R116" s="9"/>
      <c r="S116" s="9"/>
      <c r="T116" s="9"/>
      <c r="U116" s="9"/>
      <c r="V116" s="9"/>
      <c r="W116" s="9"/>
      <c r="X116" s="9"/>
      <c r="Y116" s="9"/>
      <c r="Z116" s="9"/>
      <c r="AA116" s="9"/>
      <c r="AB116" s="9"/>
    </row>
    <row r="117" spans="1:28" s="48" customFormat="1">
      <c r="A117" s="22"/>
      <c r="B117" s="5"/>
      <c r="C117" s="5"/>
      <c r="D117" s="5"/>
      <c r="E117" s="5"/>
      <c r="F117" s="19"/>
      <c r="G117" s="5"/>
      <c r="H117" s="33"/>
      <c r="I117" s="19"/>
      <c r="J117" s="5"/>
      <c r="K117" s="5"/>
      <c r="L117" s="31"/>
      <c r="M117" s="5"/>
      <c r="N117" s="32"/>
      <c r="O117" s="5"/>
      <c r="P117" s="5"/>
      <c r="Q117" s="9"/>
      <c r="R117" s="9"/>
      <c r="S117" s="9"/>
      <c r="T117" s="9"/>
      <c r="U117" s="9"/>
      <c r="V117" s="9"/>
      <c r="W117" s="9"/>
      <c r="X117" s="9"/>
      <c r="Y117" s="9"/>
      <c r="Z117" s="9"/>
      <c r="AA117" s="9"/>
      <c r="AB117" s="9"/>
    </row>
    <row r="118" spans="1:28" s="48" customFormat="1">
      <c r="A118" s="22"/>
      <c r="B118" s="5"/>
      <c r="C118" s="5"/>
      <c r="D118" s="5"/>
      <c r="E118" s="5"/>
      <c r="F118" s="19"/>
      <c r="G118" s="5"/>
      <c r="H118" s="33"/>
      <c r="I118" s="19"/>
      <c r="J118" s="5"/>
      <c r="K118" s="5"/>
      <c r="L118" s="31"/>
      <c r="M118" s="5"/>
      <c r="N118" s="32"/>
      <c r="O118" s="5"/>
      <c r="P118" s="5"/>
      <c r="Q118" s="9"/>
      <c r="R118" s="9"/>
      <c r="S118" s="9"/>
      <c r="T118" s="9"/>
      <c r="U118" s="9"/>
      <c r="V118" s="9"/>
      <c r="W118" s="9"/>
      <c r="X118" s="9"/>
      <c r="Y118" s="9"/>
      <c r="Z118" s="9"/>
      <c r="AA118" s="9"/>
      <c r="AB118" s="9"/>
    </row>
    <row r="119" spans="1:28" s="48" customFormat="1">
      <c r="A119" s="22"/>
      <c r="B119" s="5"/>
      <c r="C119" s="5"/>
      <c r="D119" s="5"/>
      <c r="E119" s="5"/>
      <c r="F119" s="19"/>
      <c r="G119" s="5"/>
      <c r="H119" s="33"/>
      <c r="I119" s="19"/>
      <c r="J119" s="5"/>
      <c r="K119" s="5"/>
      <c r="L119" s="31"/>
      <c r="M119" s="5"/>
      <c r="N119" s="32"/>
      <c r="O119" s="5"/>
      <c r="P119" s="5"/>
      <c r="Q119" s="9"/>
      <c r="R119" s="9"/>
      <c r="S119" s="9"/>
      <c r="T119" s="9"/>
      <c r="U119" s="9"/>
      <c r="V119" s="9"/>
      <c r="W119" s="9"/>
      <c r="X119" s="9"/>
      <c r="Y119" s="9"/>
      <c r="Z119" s="9"/>
      <c r="AA119" s="9"/>
      <c r="AB119" s="9"/>
    </row>
    <row r="120" spans="1:28" s="48" customFormat="1">
      <c r="A120" s="22"/>
      <c r="B120" s="5"/>
      <c r="C120" s="5"/>
      <c r="D120" s="5"/>
      <c r="E120" s="5"/>
      <c r="F120" s="19"/>
      <c r="G120" s="5"/>
      <c r="H120" s="33"/>
      <c r="I120" s="19"/>
      <c r="J120" s="5"/>
      <c r="K120" s="5"/>
      <c r="L120" s="31"/>
      <c r="M120" s="5"/>
      <c r="N120" s="32"/>
      <c r="O120" s="5"/>
      <c r="P120" s="5"/>
      <c r="Q120" s="9"/>
      <c r="R120" s="9"/>
      <c r="S120" s="9"/>
      <c r="T120" s="9"/>
      <c r="U120" s="9"/>
      <c r="V120" s="9"/>
      <c r="W120" s="9"/>
      <c r="X120" s="9"/>
      <c r="Y120" s="9"/>
      <c r="Z120" s="9"/>
      <c r="AA120" s="9"/>
      <c r="AB120" s="9"/>
    </row>
    <row r="121" spans="1:28" s="48" customFormat="1">
      <c r="A121" s="22"/>
      <c r="B121" s="5"/>
      <c r="C121" s="5"/>
      <c r="D121" s="5"/>
      <c r="E121" s="5"/>
      <c r="F121" s="19"/>
      <c r="G121" s="5"/>
      <c r="H121" s="33"/>
      <c r="I121" s="19"/>
      <c r="J121" s="5"/>
      <c r="K121" s="5"/>
      <c r="L121" s="31"/>
      <c r="M121" s="5"/>
      <c r="N121" s="32"/>
      <c r="O121" s="5"/>
      <c r="P121" s="5"/>
      <c r="Q121" s="9"/>
      <c r="R121" s="9"/>
      <c r="S121" s="9"/>
      <c r="T121" s="9"/>
      <c r="U121" s="9"/>
      <c r="V121" s="9"/>
      <c r="W121" s="9"/>
      <c r="X121" s="9"/>
      <c r="Y121" s="9"/>
      <c r="Z121" s="9"/>
      <c r="AA121" s="9"/>
      <c r="AB121" s="9"/>
    </row>
    <row r="122" spans="1:28" s="48" customFormat="1">
      <c r="A122" s="22"/>
      <c r="B122" s="5"/>
      <c r="C122" s="5"/>
      <c r="D122" s="5"/>
      <c r="E122" s="5"/>
      <c r="F122" s="19"/>
      <c r="G122" s="5"/>
      <c r="H122" s="33"/>
      <c r="I122" s="19"/>
      <c r="J122" s="5"/>
      <c r="K122" s="5"/>
      <c r="L122" s="31"/>
      <c r="M122" s="5"/>
      <c r="N122" s="32"/>
      <c r="O122" s="5"/>
      <c r="P122" s="5"/>
      <c r="Q122" s="9"/>
      <c r="R122" s="9"/>
      <c r="S122" s="9"/>
      <c r="T122" s="9"/>
      <c r="U122" s="9"/>
      <c r="V122" s="9"/>
      <c r="W122" s="9"/>
      <c r="X122" s="9"/>
      <c r="Y122" s="9"/>
      <c r="Z122" s="9"/>
      <c r="AA122" s="9"/>
      <c r="AB122" s="9"/>
    </row>
    <row r="123" spans="1:28" s="48" customFormat="1">
      <c r="A123" s="22"/>
      <c r="B123" s="5"/>
      <c r="C123" s="5"/>
      <c r="D123" s="5"/>
      <c r="E123" s="5"/>
      <c r="F123" s="19"/>
      <c r="G123" s="5"/>
      <c r="H123" s="33"/>
      <c r="I123" s="19"/>
      <c r="J123" s="5"/>
      <c r="K123" s="5"/>
      <c r="L123" s="31"/>
      <c r="M123" s="5"/>
      <c r="N123" s="32"/>
      <c r="O123" s="5"/>
      <c r="P123" s="5"/>
      <c r="Q123" s="9"/>
      <c r="R123" s="9"/>
      <c r="S123" s="9"/>
      <c r="T123" s="9"/>
      <c r="U123" s="9"/>
      <c r="V123" s="9"/>
      <c r="W123" s="9"/>
      <c r="X123" s="9"/>
      <c r="Y123" s="9"/>
      <c r="Z123" s="9"/>
      <c r="AA123" s="9"/>
      <c r="AB123" s="9"/>
    </row>
    <row r="124" spans="1:28" s="48" customFormat="1">
      <c r="A124" s="22"/>
      <c r="B124" s="5"/>
      <c r="C124" s="5"/>
      <c r="D124" s="5"/>
      <c r="E124" s="5"/>
      <c r="F124" s="19"/>
      <c r="G124" s="5"/>
      <c r="H124" s="33"/>
      <c r="I124" s="19"/>
      <c r="J124" s="5"/>
      <c r="K124" s="5"/>
      <c r="L124" s="31"/>
      <c r="M124" s="5"/>
      <c r="N124" s="32"/>
      <c r="O124" s="5"/>
      <c r="P124" s="5"/>
      <c r="Q124" s="9"/>
      <c r="R124" s="9"/>
      <c r="S124" s="9"/>
      <c r="T124" s="9"/>
      <c r="U124" s="9"/>
      <c r="V124" s="9"/>
      <c r="W124" s="9"/>
      <c r="X124" s="9"/>
      <c r="Y124" s="9"/>
      <c r="Z124" s="9"/>
      <c r="AA124" s="9"/>
      <c r="AB124" s="9"/>
    </row>
    <row r="125" spans="1:28" s="48" customFormat="1">
      <c r="A125" s="22"/>
      <c r="B125" s="5"/>
      <c r="C125" s="5"/>
      <c r="D125" s="5"/>
      <c r="E125" s="5"/>
      <c r="F125" s="19"/>
      <c r="G125" s="5"/>
      <c r="H125" s="33"/>
      <c r="I125" s="19"/>
      <c r="J125" s="5"/>
      <c r="K125" s="5"/>
      <c r="L125" s="31"/>
      <c r="M125" s="5"/>
      <c r="N125" s="32"/>
      <c r="O125" s="5"/>
      <c r="P125" s="5"/>
      <c r="Q125" s="9"/>
      <c r="R125" s="9"/>
      <c r="S125" s="9"/>
      <c r="T125" s="9"/>
      <c r="U125" s="9"/>
      <c r="V125" s="9"/>
      <c r="W125" s="9"/>
      <c r="X125" s="9"/>
      <c r="Y125" s="9"/>
      <c r="Z125" s="9"/>
      <c r="AA125" s="9"/>
      <c r="AB125" s="9"/>
    </row>
  </sheetData>
  <mergeCells count="2">
    <mergeCell ref="E1:G1"/>
    <mergeCell ref="H1:J1"/>
  </mergeCells>
  <phoneticPr fontId="0" type="noConversion"/>
  <printOptions horizontalCentered="1"/>
  <pageMargins left="0.1" right="0.1" top="1" bottom="1" header="0.4" footer="0.4"/>
  <pageSetup paperSize="9" orientation="landscape" useFirstPageNumber="1" horizontalDpi="300" verticalDpi="300" r:id="rId1"/>
  <headerFooter alignWithMargins="0">
    <oddHeader>&amp;LIssue: AL01
Date: 19-Jan-2018
&amp;CSystem: Greenland Connect North
Segment: 3.2
From BU Nord S3 to BU Nord S4&amp;RDatum: WGS-84
Distances: Rhumb Line
Cable Family: OALC4 - Type 30</oddHeader>
    <oddFooter>&amp;LFile: &amp;F
Author: A. TRAHAY
&amp;CPage &amp;P of &amp;N&amp;R
ASN Marine</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K45"/>
  <sheetViews>
    <sheetView workbookViewId="0"/>
  </sheetViews>
  <sheetFormatPr defaultColWidth="9.140625" defaultRowHeight="15"/>
  <cols>
    <col min="1" max="16384" width="9.140625" style="17"/>
  </cols>
  <sheetData>
    <row r="1" spans="2:11">
      <c r="B1" s="352" t="s">
        <v>30</v>
      </c>
      <c r="C1" s="352"/>
      <c r="D1" s="352"/>
      <c r="E1" s="352"/>
      <c r="F1" s="352"/>
      <c r="G1" s="352"/>
      <c r="H1" s="352"/>
      <c r="I1" s="352"/>
      <c r="J1" s="352"/>
      <c r="K1" s="352"/>
    </row>
    <row r="3" spans="2:11">
      <c r="B3" s="20"/>
      <c r="C3" s="8"/>
      <c r="D3" s="8"/>
      <c r="E3" s="8"/>
      <c r="F3" s="8"/>
      <c r="G3" s="3"/>
      <c r="H3" s="3"/>
      <c r="I3" s="3"/>
      <c r="J3" s="3"/>
      <c r="K3" s="15"/>
    </row>
    <row r="4" spans="2:11">
      <c r="B4" s="23"/>
      <c r="C4" s="350" t="s">
        <v>31</v>
      </c>
      <c r="D4" s="350"/>
      <c r="E4" s="350"/>
      <c r="F4" s="350"/>
      <c r="G4" s="351" t="s">
        <v>60</v>
      </c>
      <c r="H4" s="351"/>
      <c r="I4" s="351"/>
      <c r="J4" s="351"/>
      <c r="K4" s="16"/>
    </row>
    <row r="5" spans="2:11">
      <c r="B5" s="23"/>
      <c r="C5" s="2"/>
      <c r="D5" s="2"/>
      <c r="E5" s="2"/>
      <c r="F5" s="2"/>
      <c r="G5" s="1"/>
      <c r="H5" s="1"/>
      <c r="I5" s="1"/>
      <c r="J5" s="1"/>
      <c r="K5" s="16"/>
    </row>
    <row r="6" spans="2:11">
      <c r="B6" s="23"/>
      <c r="C6" s="350" t="s">
        <v>32</v>
      </c>
      <c r="D6" s="350"/>
      <c r="E6" s="350"/>
      <c r="F6" s="350"/>
      <c r="G6" s="351" t="s">
        <v>60</v>
      </c>
      <c r="H6" s="351"/>
      <c r="I6" s="351"/>
      <c r="J6" s="351"/>
      <c r="K6" s="16"/>
    </row>
    <row r="7" spans="2:11">
      <c r="B7" s="21"/>
      <c r="C7" s="7" t="s">
        <v>59</v>
      </c>
      <c r="D7" s="7"/>
      <c r="E7" s="7"/>
      <c r="F7" s="7"/>
      <c r="G7" s="351" t="s">
        <v>60</v>
      </c>
      <c r="H7" s="351"/>
      <c r="I7" s="351"/>
      <c r="J7" s="351"/>
      <c r="K7" s="14"/>
    </row>
    <row r="8" spans="2:11">
      <c r="B8" s="2"/>
      <c r="C8" s="2"/>
      <c r="D8" s="2"/>
      <c r="E8" s="2"/>
      <c r="F8" s="2"/>
      <c r="G8" s="1"/>
      <c r="H8" s="1"/>
      <c r="I8" s="1"/>
      <c r="J8" s="1"/>
      <c r="K8" s="1"/>
    </row>
    <row r="9" spans="2:11">
      <c r="B9" s="20"/>
      <c r="C9" s="8"/>
      <c r="D9" s="8"/>
      <c r="E9" s="8"/>
      <c r="F9" s="8"/>
      <c r="G9" s="3"/>
      <c r="H9" s="3"/>
      <c r="I9" s="3"/>
      <c r="J9" s="3"/>
      <c r="K9" s="15"/>
    </row>
    <row r="10" spans="2:11">
      <c r="B10" s="23"/>
      <c r="C10" s="350" t="s">
        <v>33</v>
      </c>
      <c r="D10" s="350"/>
      <c r="E10" s="350"/>
      <c r="F10" s="350"/>
      <c r="G10" s="351" t="s">
        <v>60</v>
      </c>
      <c r="H10" s="351"/>
      <c r="I10" s="351"/>
      <c r="J10" s="351"/>
      <c r="K10" s="16"/>
    </row>
    <row r="11" spans="2:11">
      <c r="B11" s="23"/>
      <c r="C11" s="2"/>
      <c r="D11" s="2"/>
      <c r="E11" s="2"/>
      <c r="F11" s="2"/>
      <c r="G11" s="1"/>
      <c r="H11" s="1"/>
      <c r="I11" s="1"/>
      <c r="J11" s="1"/>
      <c r="K11" s="16"/>
    </row>
    <row r="12" spans="2:11">
      <c r="B12" s="23"/>
      <c r="C12" s="350" t="s">
        <v>34</v>
      </c>
      <c r="D12" s="350"/>
      <c r="E12" s="350"/>
      <c r="F12" s="350"/>
      <c r="G12" s="353" t="s">
        <v>60</v>
      </c>
      <c r="H12" s="353"/>
      <c r="I12" s="353"/>
      <c r="J12" s="353"/>
      <c r="K12" s="16"/>
    </row>
    <row r="13" spans="2:11">
      <c r="B13" s="21"/>
      <c r="C13" s="7"/>
      <c r="D13" s="7"/>
      <c r="E13" s="7"/>
      <c r="F13" s="7"/>
      <c r="G13" s="4"/>
      <c r="H13" s="4"/>
      <c r="I13" s="4"/>
      <c r="J13" s="4"/>
      <c r="K13" s="14"/>
    </row>
    <row r="14" spans="2:11">
      <c r="B14" s="10"/>
      <c r="C14" s="10"/>
      <c r="D14" s="10"/>
      <c r="E14" s="10"/>
      <c r="F14" s="10"/>
    </row>
    <row r="15" spans="2:11">
      <c r="B15" s="20"/>
      <c r="C15" s="8"/>
      <c r="D15" s="8"/>
      <c r="E15" s="8"/>
      <c r="F15" s="8"/>
      <c r="G15" s="3"/>
      <c r="H15" s="3"/>
      <c r="I15" s="3"/>
      <c r="J15" s="3"/>
      <c r="K15" s="15"/>
    </row>
    <row r="16" spans="2:11">
      <c r="B16" s="23"/>
      <c r="C16" s="350" t="s">
        <v>43</v>
      </c>
      <c r="D16" s="350"/>
      <c r="E16" s="350"/>
      <c r="F16" s="350"/>
      <c r="G16" s="351" t="s">
        <v>61</v>
      </c>
      <c r="H16" s="351"/>
      <c r="I16" s="351"/>
      <c r="J16" s="351"/>
      <c r="K16" s="16"/>
    </row>
    <row r="17" spans="2:11">
      <c r="B17" s="23"/>
      <c r="C17" s="2"/>
      <c r="D17" s="2"/>
      <c r="E17" s="2"/>
      <c r="F17" s="2"/>
      <c r="G17" s="1"/>
      <c r="H17" s="1"/>
      <c r="I17" s="1"/>
      <c r="J17" s="1"/>
      <c r="K17" s="16"/>
    </row>
    <row r="18" spans="2:11">
      <c r="B18" s="23"/>
      <c r="C18" s="350" t="s">
        <v>42</v>
      </c>
      <c r="D18" s="350"/>
      <c r="E18" s="350"/>
      <c r="F18" s="350"/>
      <c r="G18" s="351" t="s">
        <v>60</v>
      </c>
      <c r="H18" s="351"/>
      <c r="I18" s="351"/>
      <c r="J18" s="351"/>
      <c r="K18" s="16"/>
    </row>
    <row r="19" spans="2:11">
      <c r="B19" s="23"/>
      <c r="C19" s="2"/>
      <c r="D19" s="2"/>
      <c r="E19" s="2"/>
      <c r="F19" s="2"/>
      <c r="G19" s="1"/>
      <c r="H19" s="1"/>
      <c r="I19" s="1"/>
      <c r="J19" s="1"/>
      <c r="K19" s="16"/>
    </row>
    <row r="20" spans="2:11">
      <c r="B20" s="23"/>
      <c r="C20" s="350" t="s">
        <v>35</v>
      </c>
      <c r="D20" s="350"/>
      <c r="E20" s="350"/>
      <c r="F20" s="350"/>
      <c r="G20" s="351" t="s">
        <v>60</v>
      </c>
      <c r="H20" s="351"/>
      <c r="I20" s="351"/>
      <c r="J20" s="351"/>
      <c r="K20" s="16"/>
    </row>
    <row r="21" spans="2:11">
      <c r="B21" s="23"/>
      <c r="C21" s="2"/>
      <c r="D21" s="2"/>
      <c r="E21" s="2"/>
      <c r="F21" s="2"/>
      <c r="G21" s="1"/>
      <c r="H21" s="1"/>
      <c r="I21" s="1"/>
      <c r="J21" s="1"/>
      <c r="K21" s="16"/>
    </row>
    <row r="22" spans="2:11">
      <c r="B22" s="23"/>
      <c r="C22" s="350" t="s">
        <v>36</v>
      </c>
      <c r="D22" s="350"/>
      <c r="E22" s="350"/>
      <c r="F22" s="350"/>
      <c r="G22" s="351" t="s">
        <v>60</v>
      </c>
      <c r="H22" s="351"/>
      <c r="I22" s="351"/>
      <c r="J22" s="351"/>
      <c r="K22" s="16"/>
    </row>
    <row r="23" spans="2:11">
      <c r="B23" s="23"/>
      <c r="C23" s="2"/>
      <c r="D23" s="2"/>
      <c r="E23" s="2"/>
      <c r="F23" s="2"/>
      <c r="G23" s="1"/>
      <c r="H23" s="1"/>
      <c r="I23" s="1"/>
      <c r="J23" s="1"/>
      <c r="K23" s="16"/>
    </row>
    <row r="24" spans="2:11">
      <c r="B24" s="23"/>
      <c r="C24" s="2" t="s">
        <v>37</v>
      </c>
      <c r="D24" s="2"/>
      <c r="E24" s="2"/>
      <c r="F24" s="2"/>
      <c r="G24" s="351" t="s">
        <v>60</v>
      </c>
      <c r="H24" s="351"/>
      <c r="I24" s="351"/>
      <c r="J24" s="351"/>
      <c r="K24" s="16"/>
    </row>
    <row r="25" spans="2:11">
      <c r="B25" s="23"/>
      <c r="C25" s="2"/>
      <c r="D25" s="2"/>
      <c r="E25" s="2"/>
      <c r="F25" s="2"/>
      <c r="G25" s="18"/>
      <c r="H25" s="18"/>
      <c r="I25" s="18"/>
      <c r="J25" s="18"/>
      <c r="K25" s="16"/>
    </row>
    <row r="26" spans="2:11">
      <c r="B26" s="23"/>
      <c r="C26" s="350" t="s">
        <v>46</v>
      </c>
      <c r="D26" s="350"/>
      <c r="E26" s="350"/>
      <c r="F26" s="350"/>
      <c r="G26" s="351" t="s">
        <v>47</v>
      </c>
      <c r="H26" s="351"/>
      <c r="I26" s="351"/>
      <c r="J26" s="351"/>
      <c r="K26" s="16"/>
    </row>
    <row r="27" spans="2:11">
      <c r="B27" s="21"/>
      <c r="C27" s="7"/>
      <c r="D27" s="7"/>
      <c r="E27" s="7"/>
      <c r="F27" s="7"/>
      <c r="G27" s="4"/>
      <c r="H27" s="4"/>
      <c r="I27" s="4"/>
      <c r="J27" s="4"/>
      <c r="K27" s="14"/>
    </row>
    <row r="28" spans="2:11">
      <c r="B28" s="10"/>
      <c r="C28" s="10"/>
      <c r="D28" s="10"/>
      <c r="E28" s="10"/>
      <c r="F28" s="10"/>
    </row>
    <row r="29" spans="2:11">
      <c r="B29" s="20"/>
      <c r="C29" s="8"/>
      <c r="D29" s="8"/>
      <c r="E29" s="8"/>
      <c r="F29" s="8"/>
      <c r="G29" s="3"/>
      <c r="H29" s="3"/>
      <c r="I29" s="3"/>
      <c r="J29" s="3"/>
      <c r="K29" s="15"/>
    </row>
    <row r="30" spans="2:11">
      <c r="B30" s="23"/>
      <c r="C30" s="350" t="s">
        <v>48</v>
      </c>
      <c r="D30" s="350"/>
      <c r="E30" s="350"/>
      <c r="F30" s="350"/>
      <c r="G30" s="351" t="s">
        <v>60</v>
      </c>
      <c r="H30" s="351"/>
      <c r="I30" s="351"/>
      <c r="J30" s="351"/>
      <c r="K30" s="16"/>
    </row>
    <row r="31" spans="2:11">
      <c r="B31" s="23"/>
      <c r="C31" s="2"/>
      <c r="D31" s="2"/>
      <c r="E31" s="2"/>
      <c r="F31" s="2"/>
      <c r="G31" s="1"/>
      <c r="H31" s="1"/>
      <c r="I31" s="1"/>
      <c r="J31" s="1"/>
      <c r="K31" s="16"/>
    </row>
    <row r="32" spans="2:11">
      <c r="B32" s="23"/>
      <c r="C32" s="350" t="s">
        <v>38</v>
      </c>
      <c r="D32" s="350"/>
      <c r="E32" s="350"/>
      <c r="F32" s="350"/>
      <c r="G32" s="351" t="s">
        <v>60</v>
      </c>
      <c r="H32" s="351"/>
      <c r="I32" s="351"/>
      <c r="J32" s="351"/>
      <c r="K32" s="16"/>
    </row>
    <row r="33" spans="2:11">
      <c r="B33" s="23"/>
      <c r="C33" s="2"/>
      <c r="D33" s="2"/>
      <c r="E33" s="2"/>
      <c r="F33" s="2"/>
      <c r="G33" s="1"/>
      <c r="H33" s="1"/>
      <c r="I33" s="1"/>
      <c r="J33" s="1"/>
      <c r="K33" s="16"/>
    </row>
    <row r="34" spans="2:11">
      <c r="B34" s="23"/>
      <c r="C34" s="350" t="s">
        <v>39</v>
      </c>
      <c r="D34" s="350"/>
      <c r="E34" s="350"/>
      <c r="F34" s="350"/>
      <c r="G34" s="351" t="s">
        <v>60</v>
      </c>
      <c r="H34" s="351"/>
      <c r="I34" s="351"/>
      <c r="J34" s="351"/>
      <c r="K34" s="16"/>
    </row>
    <row r="35" spans="2:11">
      <c r="B35" s="23"/>
      <c r="C35" s="2"/>
      <c r="D35" s="2"/>
      <c r="E35" s="2"/>
      <c r="F35" s="2"/>
      <c r="G35" s="1"/>
      <c r="H35" s="1"/>
      <c r="I35" s="1"/>
      <c r="J35" s="1"/>
      <c r="K35" s="16"/>
    </row>
    <row r="36" spans="2:11">
      <c r="B36" s="23"/>
      <c r="C36" s="350" t="s">
        <v>40</v>
      </c>
      <c r="D36" s="350"/>
      <c r="E36" s="350"/>
      <c r="F36" s="350"/>
      <c r="G36" s="351" t="s">
        <v>60</v>
      </c>
      <c r="H36" s="351"/>
      <c r="I36" s="351"/>
      <c r="J36" s="351"/>
      <c r="K36" s="16"/>
    </row>
    <row r="37" spans="2:11">
      <c r="B37" s="23"/>
      <c r="C37" s="2"/>
      <c r="D37" s="2"/>
      <c r="E37" s="2"/>
      <c r="F37" s="2"/>
      <c r="G37" s="1"/>
      <c r="H37" s="1"/>
      <c r="I37" s="1"/>
      <c r="J37" s="1"/>
      <c r="K37" s="16"/>
    </row>
    <row r="38" spans="2:11">
      <c r="B38" s="23"/>
      <c r="C38" s="350" t="s">
        <v>41</v>
      </c>
      <c r="D38" s="350"/>
      <c r="E38" s="350"/>
      <c r="F38" s="350"/>
      <c r="G38" s="351" t="s">
        <v>60</v>
      </c>
      <c r="H38" s="351"/>
      <c r="I38" s="351"/>
      <c r="J38" s="351"/>
      <c r="K38" s="16"/>
    </row>
    <row r="39" spans="2:11">
      <c r="B39" s="21"/>
      <c r="C39" s="7"/>
      <c r="D39" s="7"/>
      <c r="E39" s="7"/>
      <c r="F39" s="7"/>
      <c r="G39" s="4"/>
      <c r="H39" s="4"/>
      <c r="I39" s="4"/>
      <c r="J39" s="4"/>
      <c r="K39" s="14"/>
    </row>
    <row r="41" spans="2:11">
      <c r="B41" s="54"/>
      <c r="C41" s="3"/>
      <c r="D41" s="3"/>
      <c r="E41" s="3"/>
      <c r="F41" s="3"/>
      <c r="G41" s="3"/>
      <c r="H41" s="3"/>
      <c r="I41" s="3"/>
      <c r="J41" s="3"/>
      <c r="K41" s="15"/>
    </row>
    <row r="42" spans="2:11">
      <c r="B42" s="58"/>
      <c r="C42" s="350" t="s">
        <v>44</v>
      </c>
      <c r="D42" s="350"/>
      <c r="E42" s="350"/>
      <c r="F42" s="350"/>
      <c r="G42" s="351" t="s">
        <v>60</v>
      </c>
      <c r="H42" s="351"/>
      <c r="I42" s="351"/>
      <c r="J42" s="351"/>
      <c r="K42" s="16"/>
    </row>
    <row r="43" spans="2:11">
      <c r="B43" s="58"/>
      <c r="C43" s="1"/>
      <c r="D43" s="1"/>
      <c r="E43" s="1"/>
      <c r="F43" s="1"/>
      <c r="G43" s="1"/>
      <c r="H43" s="1"/>
      <c r="I43" s="1"/>
      <c r="J43" s="1"/>
      <c r="K43" s="16"/>
    </row>
    <row r="44" spans="2:11">
      <c r="B44" s="58"/>
      <c r="C44" s="350" t="s">
        <v>45</v>
      </c>
      <c r="D44" s="350"/>
      <c r="E44" s="350"/>
      <c r="F44" s="350"/>
      <c r="G44" s="351" t="s">
        <v>60</v>
      </c>
      <c r="H44" s="351"/>
      <c r="I44" s="351"/>
      <c r="J44" s="351"/>
      <c r="K44" s="16"/>
    </row>
    <row r="45" spans="2:11">
      <c r="B45" s="44"/>
      <c r="C45" s="4"/>
      <c r="D45" s="4"/>
      <c r="E45" s="4"/>
      <c r="F45" s="4"/>
      <c r="G45" s="4"/>
      <c r="H45" s="4"/>
      <c r="I45" s="4"/>
      <c r="J45" s="4"/>
      <c r="K45" s="14"/>
    </row>
  </sheetData>
  <mergeCells count="35">
    <mergeCell ref="B1:K1"/>
    <mergeCell ref="G24:J24"/>
    <mergeCell ref="G4:J4"/>
    <mergeCell ref="G6:J6"/>
    <mergeCell ref="G10:J10"/>
    <mergeCell ref="G12:J12"/>
    <mergeCell ref="G16:J16"/>
    <mergeCell ref="C22:F22"/>
    <mergeCell ref="C20:F20"/>
    <mergeCell ref="G7:J7"/>
    <mergeCell ref="C4:F4"/>
    <mergeCell ref="C6:F6"/>
    <mergeCell ref="C10:F10"/>
    <mergeCell ref="G44:J44"/>
    <mergeCell ref="G36:J36"/>
    <mergeCell ref="G38:J38"/>
    <mergeCell ref="G18:J18"/>
    <mergeCell ref="G32:J32"/>
    <mergeCell ref="G20:J20"/>
    <mergeCell ref="G22:J22"/>
    <mergeCell ref="G42:J42"/>
    <mergeCell ref="G26:J26"/>
    <mergeCell ref="G30:J30"/>
    <mergeCell ref="G34:J34"/>
    <mergeCell ref="C44:F44"/>
    <mergeCell ref="C34:F34"/>
    <mergeCell ref="C12:F12"/>
    <mergeCell ref="C16:F16"/>
    <mergeCell ref="C18:F18"/>
    <mergeCell ref="C38:F38"/>
    <mergeCell ref="C30:F30"/>
    <mergeCell ref="C32:F32"/>
    <mergeCell ref="C42:F42"/>
    <mergeCell ref="C26:F26"/>
    <mergeCell ref="C36:F36"/>
  </mergeCells>
  <phoneticPr fontId="0" type="noConversion"/>
  <printOptions horizontalCentered="1"/>
  <pageMargins left="0.1" right="0.1" top="1" bottom="1" header="0.4" footer="0.4"/>
  <pageSetup paperSize="9" orientation="landscape" r:id="rId1"/>
  <headerFooter alignWithMargins="0">
    <oddHeader>&amp;LIssue: PL01
Date: 16-Aug-2017&amp;CSystem: Greenland Connect North
Segment: 3.2&amp;RDatum: WGS84
Distances: Rhumb
Cable Family: OALC4</oddHeader>
    <oddFooter>&amp;LFile: Greenland Connect_SEG-3.2_BU Nord S4 to BU Nord S3_RPL_PL01_16-AUG-17.xls
Author: Allan Griffiths&amp;CPage &amp;P of &amp;N&amp;RRF1
RF2
© Alcatel-Lucent Submarine Networks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Cover</vt:lpstr>
      <vt:lpstr>Check List</vt:lpstr>
      <vt:lpstr>RPL Abbreviations</vt:lpstr>
      <vt:lpstr>Change List</vt:lpstr>
      <vt:lpstr>RPL</vt:lpstr>
      <vt:lpstr>SLD</vt:lpstr>
      <vt:lpstr>Crossings</vt:lpstr>
      <vt:lpstr>Project Data</vt:lpstr>
      <vt:lpstr>'Change List'!Print_Area</vt:lpstr>
      <vt:lpstr>Crossings!Print_Area</vt:lpstr>
      <vt:lpstr>RPL!Print_Area</vt:lpstr>
      <vt:lpstr>'RPL Abbreviations'!Print_Area</vt:lpstr>
      <vt:lpstr>Crossings!Print_Titles</vt:lpstr>
      <vt:lpstr>RPL!Print_Titles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TrahaA</dc:creator>
  <cp:lastModifiedBy>TrahaA</cp:lastModifiedBy>
  <cp:lastPrinted>2018-01-31T12:35:20Z</cp:lastPrinted>
  <dcterms:created xsi:type="dcterms:W3CDTF">2017-11-21T08:21:42Z</dcterms:created>
  <dcterms:modified xsi:type="dcterms:W3CDTF">2018-01-31T12:35:25Z</dcterms:modified>
</cp:coreProperties>
</file>